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NWGU\2018\Tournaments\Quadrangular\"/>
    </mc:Choice>
  </mc:AlternateContent>
  <xr:revisionPtr revIDLastSave="0" documentId="13_ncr:1_{F64432F2-856C-4374-9FF6-4463375EEADD}" xr6:coauthVersionLast="31" xr6:coauthVersionMax="31" xr10:uidLastSave="{00000000-0000-0000-0000-000000000000}"/>
  <bookViews>
    <workbookView xWindow="0" yWindow="0" windowWidth="15480" windowHeight="9525" firstSheet="5" activeTab="10" xr2:uid="{00000000-000D-0000-FFFF-FFFF00000000}"/>
  </bookViews>
  <sheets>
    <sheet name="TIME SHEET singles" sheetId="36" r:id="rId1"/>
    <sheet name="TIME SHEET foursomes" sheetId="37" r:id="rId2"/>
    <sheet name="CG foursomes" sheetId="32" r:id="rId3"/>
    <sheet name="CG singles" sheetId="28" r:id="rId4"/>
    <sheet name="GN foursomes" sheetId="33" r:id="rId5"/>
    <sheet name="GN singles" sheetId="29" r:id="rId6"/>
    <sheet name="MPU foursomes" sheetId="34" r:id="rId7"/>
    <sheet name="MPU singles" sheetId="30" r:id="rId8"/>
    <sheet name="NORTH W foursomes" sheetId="35" r:id="rId9"/>
    <sheet name=" NORTH W singles" sheetId="31" r:id="rId10"/>
    <sheet name="TOTAL RESULTS" sheetId="38" r:id="rId11"/>
  </sheets>
  <definedNames>
    <definedName name="_xlnm.Print_Area" localSheetId="9">' NORTH W singles'!$A$1:$P$24</definedName>
    <definedName name="_xlnm.Print_Area" localSheetId="2">'CG foursomes'!$A$1:$O$22</definedName>
    <definedName name="_xlnm.Print_Area" localSheetId="3">'CG singles'!$A$1:$O$23</definedName>
    <definedName name="_xlnm.Print_Area" localSheetId="4">'GN foursomes'!$A$1:$P$22</definedName>
    <definedName name="_xlnm.Print_Area" localSheetId="5">'GN singles'!$A$1:$O$23</definedName>
    <definedName name="_xlnm.Print_Area" localSheetId="6">'MPU foursomes'!$A$1:$P$22</definedName>
    <definedName name="_xlnm.Print_Area" localSheetId="7">'MPU singles'!$A$1:$P$24</definedName>
    <definedName name="_xlnm.Print_Area" localSheetId="8">'NORTH W foursomes'!$A$1:$P$22</definedName>
    <definedName name="_xlnm.Print_Area" localSheetId="0">'TIME SHEET singles'!$A$1:$F$25</definedName>
    <definedName name="_xlnm.Print_Area" localSheetId="10">'TOTAL RESULTS'!$A$1:$Q$33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5" l="1"/>
  <c r="F27" i="38" s="1"/>
  <c r="I16" i="35"/>
  <c r="F26" i="38" s="1"/>
  <c r="F16" i="35"/>
  <c r="F25" i="38" s="1"/>
  <c r="L18" i="31"/>
  <c r="N27" i="38" s="1"/>
  <c r="I18" i="31"/>
  <c r="N26" i="38" s="1"/>
  <c r="F18" i="31"/>
  <c r="N25" i="38" s="1"/>
  <c r="O16" i="34"/>
  <c r="F23" i="38" s="1"/>
  <c r="I16" i="34"/>
  <c r="F22" i="38" s="1"/>
  <c r="F16" i="34"/>
  <c r="F21" i="38" s="1"/>
  <c r="O18" i="30"/>
  <c r="N23" i="38" s="1"/>
  <c r="I18" i="30"/>
  <c r="N22" i="38" s="1"/>
  <c r="F18" i="30"/>
  <c r="N21" i="38" s="1"/>
  <c r="O16" i="33"/>
  <c r="F19" i="38" s="1"/>
  <c r="L16" i="33"/>
  <c r="F18" i="38" s="1"/>
  <c r="F16" i="33"/>
  <c r="F17" i="38" s="1"/>
  <c r="O18" i="29"/>
  <c r="N19" i="38" s="1"/>
  <c r="L18" i="29"/>
  <c r="N18" i="38" s="1"/>
  <c r="F18" i="29"/>
  <c r="N17" i="38" s="1"/>
  <c r="O16" i="32"/>
  <c r="F15" i="38" s="1"/>
  <c r="L16" i="32"/>
  <c r="F14" i="38" s="1"/>
  <c r="I16" i="32"/>
  <c r="F13" i="38" s="1"/>
  <c r="O17" i="28"/>
  <c r="N15" i="38" s="1"/>
  <c r="L17" i="28"/>
  <c r="N14" i="38" s="1"/>
  <c r="I17" i="28"/>
  <c r="N13" i="38" s="1"/>
  <c r="P23" i="38" l="1"/>
  <c r="P15" i="38"/>
  <c r="P27" i="38"/>
  <c r="P19" i="38"/>
  <c r="H19" i="38"/>
  <c r="H27" i="38"/>
  <c r="H23" i="38"/>
  <c r="H15" i="38"/>
  <c r="H31" i="38" l="1"/>
  <c r="H30" i="38"/>
  <c r="H33" i="38"/>
  <c r="H32" i="38"/>
</calcChain>
</file>

<file path=xl/sharedStrings.xml><?xml version="1.0" encoding="utf-8"?>
<sst xmlns="http://schemas.openxmlformats.org/spreadsheetml/2006/main" count="543" uniqueCount="89">
  <si>
    <t>NORTH WEST</t>
  </si>
  <si>
    <t>GAUTENG NORTH</t>
  </si>
  <si>
    <t>MPUMALANGA</t>
  </si>
  <si>
    <t>PLAYER 4</t>
  </si>
  <si>
    <t>PLAYER 3</t>
  </si>
  <si>
    <t>PLAYER 2</t>
  </si>
  <si>
    <t>PLAYER 1</t>
  </si>
  <si>
    <t>RESULTS</t>
  </si>
  <si>
    <t>IFO</t>
  </si>
  <si>
    <t>POINTS</t>
  </si>
  <si>
    <t>NAME</t>
  </si>
  <si>
    <t>PLAYER</t>
  </si>
  <si>
    <t>MANAGER SIGNATURES</t>
  </si>
  <si>
    <t>TEAM</t>
  </si>
  <si>
    <t>TOTAL POINTS</t>
  </si>
  <si>
    <t>PAIRING 2</t>
  </si>
  <si>
    <t>PAIRING 1</t>
  </si>
  <si>
    <t>FOURSOMES RESULT SHEET</t>
  </si>
  <si>
    <t>SINGLES RESULT SHEET</t>
  </si>
  <si>
    <t>SINGLES TIME SHEET</t>
  </si>
  <si>
    <t>FOURSOMES TIME SHEET</t>
  </si>
  <si>
    <t>* UNDER 13 *</t>
  </si>
  <si>
    <t>Iwan le Roux</t>
  </si>
  <si>
    <t>Thabo Dube</t>
  </si>
  <si>
    <t>RJ Kinnear</t>
  </si>
  <si>
    <t>0716023781</t>
  </si>
  <si>
    <t>TEE : 14th HOLE</t>
  </si>
  <si>
    <t>TIME : 06h45</t>
  </si>
  <si>
    <t>TIME : 11h45</t>
  </si>
  <si>
    <t>072 264 4979</t>
  </si>
  <si>
    <t>ELMA HUMAN</t>
  </si>
  <si>
    <t xml:space="preserve">JC VAN DEN HEEVER </t>
  </si>
  <si>
    <t>J Goosen</t>
  </si>
  <si>
    <t>R J Kinnear</t>
  </si>
  <si>
    <t>Dujuan Snyman</t>
  </si>
  <si>
    <t>FINAL RESULTS : FOURSOMES &amp; SINGLES</t>
  </si>
  <si>
    <t>FOURSOMES</t>
  </si>
  <si>
    <t>SINGLES</t>
  </si>
  <si>
    <t>UNDER 13's</t>
  </si>
  <si>
    <t>MANAGER</t>
  </si>
  <si>
    <t>POTCHEFSTROOM COUNTRY CLUB.</t>
  </si>
  <si>
    <t>2018 CENTRAL GAUTENG  QUADRANGULAR</t>
  </si>
  <si>
    <t>CENTRAL GAUTENG</t>
  </si>
  <si>
    <t>SUNDAY 29th APRIL 2018</t>
  </si>
  <si>
    <t>W Kruger</t>
  </si>
  <si>
    <t>T Wolvaardt</t>
  </si>
  <si>
    <t>J van der Merwe</t>
  </si>
  <si>
    <t>C VAN DER MERWE</t>
  </si>
  <si>
    <t>J. Goosen &amp;                               W Kruger</t>
  </si>
  <si>
    <t>T. Wolfaardt &amp;                            R van der Merwe</t>
  </si>
  <si>
    <t>Jodyn Brits</t>
  </si>
  <si>
    <t>Arnoux vd Merwe</t>
  </si>
  <si>
    <t>Jayden Hoskins</t>
  </si>
  <si>
    <t>Caden Lasarow</t>
  </si>
  <si>
    <t>Arnoux vd Merwe &amp;             Jordyn Peyper</t>
  </si>
  <si>
    <t>Caden Lasarow &amp;            Jayden Hoskins</t>
  </si>
  <si>
    <t>Jordyn Peyper</t>
  </si>
  <si>
    <t>Ethan Fichardt</t>
  </si>
  <si>
    <t>Raymond van Niekerk</t>
  </si>
  <si>
    <t>Babrizio de Abreu</t>
  </si>
  <si>
    <t>Raymond van Niekerk &amp;        Ethan Fichardt</t>
  </si>
  <si>
    <t>Fabrizio de Abreu &amp;           Dujuan Snyman</t>
  </si>
  <si>
    <t>Brendan van der Heever</t>
  </si>
  <si>
    <t>RJ Kinnear &amp;                   Brendan van den Heever</t>
  </si>
  <si>
    <t>Iwann le Roux &amp;                  Thabo Dube</t>
  </si>
  <si>
    <t>Iwann Le Roux</t>
  </si>
  <si>
    <t>Raymond van Niekerk &amp;               Ethan Fichardt</t>
  </si>
  <si>
    <t>7/6</t>
  </si>
  <si>
    <t>GN</t>
  </si>
  <si>
    <t>4/3</t>
  </si>
  <si>
    <t>CG</t>
  </si>
  <si>
    <t>8/7</t>
  </si>
  <si>
    <t>1 UP</t>
  </si>
  <si>
    <t>3/2</t>
  </si>
  <si>
    <t>3/1</t>
  </si>
  <si>
    <t>GC</t>
  </si>
  <si>
    <t>NW</t>
  </si>
  <si>
    <t>MP</t>
  </si>
  <si>
    <t>4/2</t>
  </si>
  <si>
    <t>5/4</t>
  </si>
  <si>
    <t>6/5</t>
  </si>
  <si>
    <t>B van den Heever</t>
  </si>
  <si>
    <t>2/1</t>
  </si>
  <si>
    <t>MO</t>
  </si>
  <si>
    <t>HLV</t>
  </si>
  <si>
    <t>9/7</t>
  </si>
  <si>
    <t>5/3</t>
  </si>
  <si>
    <t>MATCH POINTS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</si>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</sst>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20" xfId="0" applyFont="1" applyBorder="1" applyAlignment="1">
      <alignment horizontal="center" vertical="center"/>
    </xf>
    <xf numFmtId="3" fontId="1" fillId="0" borderId="2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1" borderId="6" xfId="0" applyFill="1" applyBorder="1" applyAlignment="1">
      <alignment vertical="center"/>
    </xf>
    <xf numFmtId="0" fontId="0" fillId="1" borderId="16" xfId="0" applyFill="1" applyBorder="1" applyAlignment="1">
      <alignment vertical="center"/>
    </xf>
    <xf numFmtId="0" fontId="0" fillId="1" borderId="8" xfId="0" applyFill="1" applyBorder="1" applyAlignment="1">
      <alignment vertical="center"/>
    </xf>
    <xf numFmtId="0" fontId="0" fillId="1" borderId="15" xfId="0" applyFill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1" borderId="7" xfId="0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" borderId="4" xfId="0" applyFill="1" applyBorder="1" applyAlignment="1">
      <alignment horizontal="center" vertical="center"/>
    </xf>
    <xf numFmtId="0" fontId="0" fillId="1" borderId="33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" borderId="3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0" fillId="1" borderId="35" xfId="0" applyFill="1" applyBorder="1" applyAlignment="1">
      <alignment horizontal="center" vertical="center"/>
    </xf>
    <xf numFmtId="0" fontId="0" fillId="1" borderId="36" xfId="0" applyFill="1" applyBorder="1" applyAlignment="1">
      <alignment horizontal="center" vertical="center"/>
    </xf>
    <xf numFmtId="0" fontId="0" fillId="1" borderId="37" xfId="0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9" fillId="4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0" fontId="9" fillId="0" borderId="0" xfId="0" quotePrefix="1" applyFont="1" applyFill="1" applyAlignment="1">
      <alignment vertical="center"/>
    </xf>
    <xf numFmtId="0" fontId="8" fillId="0" borderId="0" xfId="0" quotePrefix="1" applyFont="1" applyFill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3" borderId="28" xfId="0" quotePrefix="1" applyFill="1" applyBorder="1" applyAlignment="1">
      <alignment horizontal="center" vertical="center"/>
    </xf>
    <xf numFmtId="0" fontId="0" fillId="3" borderId="13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16" fontId="0" fillId="0" borderId="8" xfId="0" quotePrefix="1" applyNumberFormat="1" applyFill="1" applyBorder="1" applyAlignment="1">
      <alignment horizontal="center" vertical="center"/>
    </xf>
    <xf numFmtId="16" fontId="0" fillId="0" borderId="8" xfId="0" quotePrefix="1" applyNumberFormat="1" applyBorder="1" applyAlignment="1">
      <alignment horizontal="center" vertical="center"/>
    </xf>
    <xf numFmtId="16" fontId="0" fillId="0" borderId="6" xfId="0" quotePrefix="1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" fontId="0" fillId="3" borderId="6" xfId="0" quotePrefix="1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4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11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gif"/><Relationship Id="rId3" Type="http://schemas.openxmlformats.org/officeDocument/2006/relationships/image" Target="../media/image19.jpeg"/><Relationship Id="rId7" Type="http://schemas.openxmlformats.org/officeDocument/2006/relationships/image" Target="../media/image5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5" Type="http://schemas.openxmlformats.org/officeDocument/2006/relationships/image" Target="../media/image21.jpeg"/><Relationship Id="rId4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gif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gif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845820</xdr:colOff>
      <xdr:row>10</xdr:row>
      <xdr:rowOff>60960</xdr:rowOff>
    </xdr:from>
    <xdr:to>
      <xdr:col>3</xdr:col>
      <xdr:colOff>1277620</xdr:colOff>
      <xdr:row>10</xdr:row>
      <xdr:rowOff>708660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4DB9A7-4913-4AE2-9F52-7174FCA0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2438400"/>
          <a:ext cx="43180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734359</xdr:colOff>
      <xdr:row>10</xdr:row>
      <xdr:rowOff>99060</xdr:rowOff>
    </xdr:from>
    <xdr:to>
      <xdr:col>4</xdr:col>
      <xdr:colOff>1379220</xdr:colOff>
      <xdr:row>10</xdr:row>
      <xdr:rowOff>673573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C01B9B-6C15-4695-B272-F7C42668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999" y="2842260"/>
          <a:ext cx="644861" cy="574513"/>
        </a:xfrm>
        <a:prstGeom prst="rect">
          <a:avLst/>
        </a:prstGeom>
      </xdr:spPr>
    </xdr:pic>
    <xdr:clientData/>
  </xdr:twoCellAnchor>
  <xdr:twoCellAnchor editAs="oneCell">
    <xdr:from>
      <xdr:col>2</xdr:col>
      <xdr:colOff>601979</xdr:colOff>
      <xdr:row>10</xdr:row>
      <xdr:rowOff>72644</xdr:rowOff>
    </xdr:from>
    <xdr:to>
      <xdr:col>2</xdr:col>
      <xdr:colOff>1432560</xdr:colOff>
      <xdr:row>10</xdr:row>
      <xdr:rowOff>669415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6A8B2F-F90B-4180-8C63-1E451B64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39" y="2465324"/>
          <a:ext cx="830581" cy="596771"/>
        </a:xfrm>
        <a:prstGeom prst="rect">
          <a:avLst/>
        </a:prstGeom>
      </xdr:spPr>
    </xdr:pic>
    <xdr:clientData/>
  </xdr:twoCellAnchor>
  <xdr:twoCellAnchor editAs="oneCell">
    <xdr:from>
      <xdr:col>5</xdr:col>
      <xdr:colOff>309880</xdr:colOff>
      <xdr:row>20</xdr:row>
      <xdr:rowOff>2540</xdr:rowOff>
    </xdr:from>
    <xdr:to>
      <xdr:col>5</xdr:col>
      <xdr:colOff>2016760</xdr:colOff>
      <xdr:row>24</xdr:row>
      <xdr:rowOff>44990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334E9A-1DEF-44EC-BD68-7C8C999C1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5180" y="6085840"/>
          <a:ext cx="1706880" cy="7536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467935</xdr:colOff>
      <xdr:row>0</xdr:row>
      <xdr:rowOff>9525</xdr:rowOff>
    </xdr:from>
    <xdr:to>
      <xdr:col>2</xdr:col>
      <xdr:colOff>1438274</xdr:colOff>
      <xdr:row>4</xdr:row>
      <xdr:rowOff>171450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420B54F-7EAC-4F4E-A2DB-8946036C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235" y="9525"/>
          <a:ext cx="970339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0</xdr:row>
      <xdr:rowOff>142875</xdr:rowOff>
    </xdr:from>
    <xdr:to>
      <xdr:col>5</xdr:col>
      <xdr:colOff>1646191</xdr:colOff>
      <xdr:row>4</xdr:row>
      <xdr:rowOff>47625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B36E8AA-8846-4E9D-BB3A-8ADB29015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42875"/>
          <a:ext cx="1246141" cy="895350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676274</xdr:colOff>
      <xdr:row>10</xdr:row>
      <xdr:rowOff>66675</xdr:rowOff>
    </xdr:from>
    <xdr:to>
      <xdr:col>5</xdr:col>
      <xdr:colOff>1504949</xdr:colOff>
      <xdr:row>10</xdr:row>
      <xdr:rowOff>689277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8D16CF6-56CF-4C35-82B0-EA6E981D8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2533650"/>
          <a:ext cx="828675" cy="6226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335280</xdr:colOff>
      <xdr:row>0</xdr:row>
      <xdr:rowOff>76200</xdr:rowOff>
    </xdr:from>
    <xdr:to>
      <xdr:col>15</xdr:col>
      <xdr:colOff>1905</xdr:colOff>
      <xdr:row>4</xdr:row>
      <xdr:rowOff>151256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BC7CC5-9543-461E-B813-D6924A0C2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76200"/>
          <a:ext cx="1472565" cy="1058036"/>
        </a:xfrm>
        <a:prstGeom prst="rect">
          <a:avLst/>
        </a:prstGeom>
      </xdr:spPr>
    </xdr:pic>
    <xdr:clientData/>
  </xdr:twoCellAnchor>
  <xdr:twoCellAnchor editAs="oneCell">
    <xdr:from>
      <xdr:col>1</xdr:col>
      <xdr:colOff>136329</xdr:colOff>
      <xdr:row>0</xdr:row>
      <xdr:rowOff>1</xdr:rowOff>
    </xdr:from>
    <xdr:to>
      <xdr:col>1</xdr:col>
      <xdr:colOff>970339</xdr:colOff>
      <xdr:row>4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2329A4-AD65-44E7-B616-871698E61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304" y="1"/>
          <a:ext cx="834010" cy="990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1486070</xdr:colOff>
      <xdr:row>12</xdr:row>
      <xdr:rowOff>38100</xdr:rowOff>
    </xdr:from>
    <xdr:to>
      <xdr:col>3</xdr:col>
      <xdr:colOff>1696720</xdr:colOff>
      <xdr:row>12</xdr:row>
      <xdr:rowOff>354076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8C585-2BB1-4206-8D70-1AF36E7B0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850" y="3238500"/>
          <a:ext cx="210650" cy="315976"/>
        </a:xfrm>
        <a:prstGeom prst="rect">
          <a:avLst/>
        </a:prstGeom>
      </xdr:spPr>
    </xdr:pic>
    <xdr:clientData/>
  </xdr:twoCellAnchor>
  <xdr:twoCellAnchor editAs="oneCell">
    <xdr:from>
      <xdr:col>3</xdr:col>
      <xdr:colOff>1455420</xdr:colOff>
      <xdr:row>13</xdr:row>
      <xdr:rowOff>82216</xdr:rowOff>
    </xdr:from>
    <xdr:to>
      <xdr:col>3</xdr:col>
      <xdr:colOff>1710690</xdr:colOff>
      <xdr:row>13</xdr:row>
      <xdr:rowOff>326610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EA2839-05AF-448D-941E-57AF60BDE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663616"/>
          <a:ext cx="274320" cy="244394"/>
        </a:xfrm>
        <a:prstGeom prst="rect">
          <a:avLst/>
        </a:prstGeom>
      </xdr:spPr>
    </xdr:pic>
    <xdr:clientData/>
  </xdr:twoCellAnchor>
  <xdr:twoCellAnchor editAs="oneCell">
    <xdr:from>
      <xdr:col>3</xdr:col>
      <xdr:colOff>1348739</xdr:colOff>
      <xdr:row>14</xdr:row>
      <xdr:rowOff>66088</xdr:rowOff>
    </xdr:from>
    <xdr:to>
      <xdr:col>4</xdr:col>
      <xdr:colOff>3810</xdr:colOff>
      <xdr:row>14</xdr:row>
      <xdr:rowOff>345311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0B99FD-7C21-4CBD-9A72-8D87AD8B7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4028488"/>
          <a:ext cx="388621" cy="279223"/>
        </a:xfrm>
        <a:prstGeom prst="rect">
          <a:avLst/>
        </a:prstGeom>
      </xdr:spPr>
    </xdr:pic>
    <xdr:clientData/>
  </xdr:twoCellAnchor>
  <xdr:oneCellAnchor>
    <xdr:from>
      <xdr:col>3</xdr:col>
      <xdr:colOff>1447800</xdr:colOff>
      <xdr:row>17</xdr:row>
      <xdr:rowOff>82216</xdr:rowOff>
    </xdr:from>
    <xdr:ext cx="274320" cy="244394"/>
    <xdr:pic>
      <xdr:nvPicPr>
        <xdr:cNvPr id="8" name="Picture 7">
          <a:extLst>
            <a:ext uri="{FF2B5EF4-FFF2-40B4-BE49-F238E27FC236}">
              <a16:creationId xmlns:a16="http://schemas.microsoft.com/office/drawing/2014/main" id="{701BB75D-3F09-44AF-88B1-1F2DC0D20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" y="5035216"/>
          <a:ext cx="274320" cy="244394"/>
        </a:xfrm>
        <a:prstGeom prst="rect">
          <a:avLst/>
        </a:prstGeom>
      </xdr:spPr>
    </xdr:pic>
    <xdr:clientData/>
  </xdr:oneCellAnchor>
  <xdr:oneCellAnchor>
    <xdr:from>
      <xdr:col>3</xdr:col>
      <xdr:colOff>1348739</xdr:colOff>
      <xdr:row>18</xdr:row>
      <xdr:rowOff>58468</xdr:rowOff>
    </xdr:from>
    <xdr:ext cx="388621" cy="279223"/>
    <xdr:pic>
      <xdr:nvPicPr>
        <xdr:cNvPr id="9" name="Picture 8">
          <a:extLst>
            <a:ext uri="{FF2B5EF4-FFF2-40B4-BE49-F238E27FC236}">
              <a16:creationId xmlns:a16="http://schemas.microsoft.com/office/drawing/2014/main" id="{A3F7C9B3-FF84-4072-AE6C-C90B6AA61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19" y="5392468"/>
          <a:ext cx="388621" cy="279223"/>
        </a:xfrm>
        <a:prstGeom prst="rect">
          <a:avLst/>
        </a:prstGeom>
      </xdr:spPr>
    </xdr:pic>
    <xdr:clientData/>
  </xdr:oneCellAnchor>
  <xdr:oneCellAnchor>
    <xdr:from>
      <xdr:col>1</xdr:col>
      <xdr:colOff>525950</xdr:colOff>
      <xdr:row>16</xdr:row>
      <xdr:rowOff>38100</xdr:rowOff>
    </xdr:from>
    <xdr:ext cx="281770" cy="422656"/>
    <xdr:pic>
      <xdr:nvPicPr>
        <xdr:cNvPr id="10" name="Picture 9">
          <a:extLst>
            <a:ext uri="{FF2B5EF4-FFF2-40B4-BE49-F238E27FC236}">
              <a16:creationId xmlns:a16="http://schemas.microsoft.com/office/drawing/2014/main" id="{72CB60DA-AF66-4AB9-9087-FA0ADA21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50" y="4465320"/>
          <a:ext cx="281770" cy="422656"/>
        </a:xfrm>
        <a:prstGeom prst="rect">
          <a:avLst/>
        </a:prstGeom>
      </xdr:spPr>
    </xdr:pic>
    <xdr:clientData/>
  </xdr:oneCellAnchor>
  <xdr:oneCellAnchor>
    <xdr:from>
      <xdr:col>3</xdr:col>
      <xdr:colOff>1318259</xdr:colOff>
      <xdr:row>22</xdr:row>
      <xdr:rowOff>58468</xdr:rowOff>
    </xdr:from>
    <xdr:ext cx="388621" cy="279223"/>
    <xdr:pic>
      <xdr:nvPicPr>
        <xdr:cNvPr id="12" name="Picture 11">
          <a:extLst>
            <a:ext uri="{FF2B5EF4-FFF2-40B4-BE49-F238E27FC236}">
              <a16:creationId xmlns:a16="http://schemas.microsoft.com/office/drawing/2014/main" id="{3EE94433-0AE3-49AB-B3F8-51CFBB11D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39" y="6764068"/>
          <a:ext cx="388621" cy="279223"/>
        </a:xfrm>
        <a:prstGeom prst="rect">
          <a:avLst/>
        </a:prstGeom>
      </xdr:spPr>
    </xdr:pic>
    <xdr:clientData/>
  </xdr:oneCellAnchor>
  <xdr:oneCellAnchor>
    <xdr:from>
      <xdr:col>1</xdr:col>
      <xdr:colOff>449579</xdr:colOff>
      <xdr:row>20</xdr:row>
      <xdr:rowOff>45720</xdr:rowOff>
    </xdr:from>
    <xdr:ext cx="409369" cy="364710"/>
    <xdr:pic>
      <xdr:nvPicPr>
        <xdr:cNvPr id="14" name="Picture 13">
          <a:extLst>
            <a:ext uri="{FF2B5EF4-FFF2-40B4-BE49-F238E27FC236}">
              <a16:creationId xmlns:a16="http://schemas.microsoft.com/office/drawing/2014/main" id="{2A17E03F-8A59-485A-A144-A31D23A0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" y="5989320"/>
          <a:ext cx="409369" cy="364710"/>
        </a:xfrm>
        <a:prstGeom prst="rect">
          <a:avLst/>
        </a:prstGeom>
      </xdr:spPr>
    </xdr:pic>
    <xdr:clientData/>
  </xdr:oneCellAnchor>
  <xdr:oneCellAnchor>
    <xdr:from>
      <xdr:col>3</xdr:col>
      <xdr:colOff>1501310</xdr:colOff>
      <xdr:row>21</xdr:row>
      <xdr:rowOff>45720</xdr:rowOff>
    </xdr:from>
    <xdr:ext cx="210650" cy="315976"/>
    <xdr:pic>
      <xdr:nvPicPr>
        <xdr:cNvPr id="15" name="Picture 14">
          <a:extLst>
            <a:ext uri="{FF2B5EF4-FFF2-40B4-BE49-F238E27FC236}">
              <a16:creationId xmlns:a16="http://schemas.microsoft.com/office/drawing/2014/main" id="{9E7188A9-07EC-4F9E-AB70-22B45E57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090" y="6370320"/>
          <a:ext cx="210650" cy="315976"/>
        </a:xfrm>
        <a:prstGeom prst="rect">
          <a:avLst/>
        </a:prstGeom>
      </xdr:spPr>
    </xdr:pic>
    <xdr:clientData/>
  </xdr:oneCellAnchor>
  <xdr:oneCellAnchor>
    <xdr:from>
      <xdr:col>3</xdr:col>
      <xdr:colOff>1463210</xdr:colOff>
      <xdr:row>25</xdr:row>
      <xdr:rowOff>45720</xdr:rowOff>
    </xdr:from>
    <xdr:ext cx="210650" cy="315976"/>
    <xdr:pic>
      <xdr:nvPicPr>
        <xdr:cNvPr id="17" name="Picture 16">
          <a:extLst>
            <a:ext uri="{FF2B5EF4-FFF2-40B4-BE49-F238E27FC236}">
              <a16:creationId xmlns:a16="http://schemas.microsoft.com/office/drawing/2014/main" id="{D0D43BE5-014D-482E-890B-FB76E1D15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990" y="7741920"/>
          <a:ext cx="210650" cy="315976"/>
        </a:xfrm>
        <a:prstGeom prst="rect">
          <a:avLst/>
        </a:prstGeom>
      </xdr:spPr>
    </xdr:pic>
    <xdr:clientData/>
  </xdr:oneCellAnchor>
  <xdr:oneCellAnchor>
    <xdr:from>
      <xdr:col>1</xdr:col>
      <xdr:colOff>495299</xdr:colOff>
      <xdr:row>24</xdr:row>
      <xdr:rowOff>39674</xdr:rowOff>
    </xdr:from>
    <xdr:ext cx="457201" cy="328498"/>
    <xdr:pic>
      <xdr:nvPicPr>
        <xdr:cNvPr id="18" name="Picture 17">
          <a:extLst>
            <a:ext uri="{FF2B5EF4-FFF2-40B4-BE49-F238E27FC236}">
              <a16:creationId xmlns:a16="http://schemas.microsoft.com/office/drawing/2014/main" id="{31B4F212-58CD-449E-BC70-E0F81441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7354874"/>
          <a:ext cx="457201" cy="328498"/>
        </a:xfrm>
        <a:prstGeom prst="rect">
          <a:avLst/>
        </a:prstGeom>
      </xdr:spPr>
    </xdr:pic>
    <xdr:clientData/>
  </xdr:oneCellAnchor>
  <xdr:oneCellAnchor>
    <xdr:from>
      <xdr:col>11</xdr:col>
      <xdr:colOff>1486070</xdr:colOff>
      <xdr:row>12</xdr:row>
      <xdr:rowOff>38100</xdr:rowOff>
    </xdr:from>
    <xdr:ext cx="210650" cy="315976"/>
    <xdr:pic>
      <xdr:nvPicPr>
        <xdr:cNvPr id="19" name="Picture 18">
          <a:extLst>
            <a:ext uri="{FF2B5EF4-FFF2-40B4-BE49-F238E27FC236}">
              <a16:creationId xmlns:a16="http://schemas.microsoft.com/office/drawing/2014/main" id="{7B857099-5F62-422B-8882-E811A9CCF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690" y="3238500"/>
          <a:ext cx="210650" cy="315976"/>
        </a:xfrm>
        <a:prstGeom prst="rect">
          <a:avLst/>
        </a:prstGeom>
      </xdr:spPr>
    </xdr:pic>
    <xdr:clientData/>
  </xdr:oneCellAnchor>
  <xdr:oneCellAnchor>
    <xdr:from>
      <xdr:col>11</xdr:col>
      <xdr:colOff>1455420</xdr:colOff>
      <xdr:row>13</xdr:row>
      <xdr:rowOff>82216</xdr:rowOff>
    </xdr:from>
    <xdr:ext cx="274320" cy="244394"/>
    <xdr:pic>
      <xdr:nvPicPr>
        <xdr:cNvPr id="20" name="Picture 19">
          <a:extLst>
            <a:ext uri="{FF2B5EF4-FFF2-40B4-BE49-F238E27FC236}">
              <a16:creationId xmlns:a16="http://schemas.microsoft.com/office/drawing/2014/main" id="{47409219-0BF1-411D-B620-49355033C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040" y="3663616"/>
          <a:ext cx="274320" cy="244394"/>
        </a:xfrm>
        <a:prstGeom prst="rect">
          <a:avLst/>
        </a:prstGeom>
      </xdr:spPr>
    </xdr:pic>
    <xdr:clientData/>
  </xdr:oneCellAnchor>
  <xdr:oneCellAnchor>
    <xdr:from>
      <xdr:col>11</xdr:col>
      <xdr:colOff>1348739</xdr:colOff>
      <xdr:row>14</xdr:row>
      <xdr:rowOff>66088</xdr:rowOff>
    </xdr:from>
    <xdr:ext cx="388621" cy="279223"/>
    <xdr:pic>
      <xdr:nvPicPr>
        <xdr:cNvPr id="21" name="Picture 20">
          <a:extLst>
            <a:ext uri="{FF2B5EF4-FFF2-40B4-BE49-F238E27FC236}">
              <a16:creationId xmlns:a16="http://schemas.microsoft.com/office/drawing/2014/main" id="{127AE60C-C22E-4DC5-956D-2C9B71F21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359" y="4028488"/>
          <a:ext cx="388621" cy="279223"/>
        </a:xfrm>
        <a:prstGeom prst="rect">
          <a:avLst/>
        </a:prstGeom>
      </xdr:spPr>
    </xdr:pic>
    <xdr:clientData/>
  </xdr:oneCellAnchor>
  <xdr:oneCellAnchor>
    <xdr:from>
      <xdr:col>11</xdr:col>
      <xdr:colOff>1447800</xdr:colOff>
      <xdr:row>17</xdr:row>
      <xdr:rowOff>82216</xdr:rowOff>
    </xdr:from>
    <xdr:ext cx="274320" cy="244394"/>
    <xdr:pic>
      <xdr:nvPicPr>
        <xdr:cNvPr id="23" name="Picture 22">
          <a:extLst>
            <a:ext uri="{FF2B5EF4-FFF2-40B4-BE49-F238E27FC236}">
              <a16:creationId xmlns:a16="http://schemas.microsoft.com/office/drawing/2014/main" id="{70045A7B-C73E-4D38-98A1-6EB1EBC26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2420" y="5035216"/>
          <a:ext cx="274320" cy="244394"/>
        </a:xfrm>
        <a:prstGeom prst="rect">
          <a:avLst/>
        </a:prstGeom>
      </xdr:spPr>
    </xdr:pic>
    <xdr:clientData/>
  </xdr:oneCellAnchor>
  <xdr:oneCellAnchor>
    <xdr:from>
      <xdr:col>11</xdr:col>
      <xdr:colOff>1348739</xdr:colOff>
      <xdr:row>18</xdr:row>
      <xdr:rowOff>58468</xdr:rowOff>
    </xdr:from>
    <xdr:ext cx="388621" cy="279223"/>
    <xdr:pic>
      <xdr:nvPicPr>
        <xdr:cNvPr id="24" name="Picture 23">
          <a:extLst>
            <a:ext uri="{FF2B5EF4-FFF2-40B4-BE49-F238E27FC236}">
              <a16:creationId xmlns:a16="http://schemas.microsoft.com/office/drawing/2014/main" id="{46C38B6C-CB31-49F4-9586-9B3CBF9D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359" y="5392468"/>
          <a:ext cx="388621" cy="279223"/>
        </a:xfrm>
        <a:prstGeom prst="rect">
          <a:avLst/>
        </a:prstGeom>
      </xdr:spPr>
    </xdr:pic>
    <xdr:clientData/>
  </xdr:oneCellAnchor>
  <xdr:oneCellAnchor>
    <xdr:from>
      <xdr:col>9</xdr:col>
      <xdr:colOff>571670</xdr:colOff>
      <xdr:row>16</xdr:row>
      <xdr:rowOff>38100</xdr:rowOff>
    </xdr:from>
    <xdr:ext cx="281770" cy="422656"/>
    <xdr:pic>
      <xdr:nvPicPr>
        <xdr:cNvPr id="25" name="Picture 24">
          <a:extLst>
            <a:ext uri="{FF2B5EF4-FFF2-40B4-BE49-F238E27FC236}">
              <a16:creationId xmlns:a16="http://schemas.microsoft.com/office/drawing/2014/main" id="{89C3DB5A-1106-4F01-A0F4-EBA8E80B2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010" y="4610100"/>
          <a:ext cx="281770" cy="422656"/>
        </a:xfrm>
        <a:prstGeom prst="rect">
          <a:avLst/>
        </a:prstGeom>
      </xdr:spPr>
    </xdr:pic>
    <xdr:clientData/>
  </xdr:oneCellAnchor>
  <xdr:oneCellAnchor>
    <xdr:from>
      <xdr:col>11</xdr:col>
      <xdr:colOff>1318259</xdr:colOff>
      <xdr:row>22</xdr:row>
      <xdr:rowOff>58468</xdr:rowOff>
    </xdr:from>
    <xdr:ext cx="388621" cy="279223"/>
    <xdr:pic>
      <xdr:nvPicPr>
        <xdr:cNvPr id="27" name="Picture 26">
          <a:extLst>
            <a:ext uri="{FF2B5EF4-FFF2-40B4-BE49-F238E27FC236}">
              <a16:creationId xmlns:a16="http://schemas.microsoft.com/office/drawing/2014/main" id="{82E8C4B7-B04D-481E-8460-CBCCF5C46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2879" y="6764068"/>
          <a:ext cx="388621" cy="279223"/>
        </a:xfrm>
        <a:prstGeom prst="rect">
          <a:avLst/>
        </a:prstGeom>
      </xdr:spPr>
    </xdr:pic>
    <xdr:clientData/>
  </xdr:oneCellAnchor>
  <xdr:oneCellAnchor>
    <xdr:from>
      <xdr:col>9</xdr:col>
      <xdr:colOff>449579</xdr:colOff>
      <xdr:row>20</xdr:row>
      <xdr:rowOff>45720</xdr:rowOff>
    </xdr:from>
    <xdr:ext cx="409369" cy="364710"/>
    <xdr:pic>
      <xdr:nvPicPr>
        <xdr:cNvPr id="29" name="Picture 28">
          <a:extLst>
            <a:ext uri="{FF2B5EF4-FFF2-40B4-BE49-F238E27FC236}">
              <a16:creationId xmlns:a16="http://schemas.microsoft.com/office/drawing/2014/main" id="{60B017CE-F505-4E03-AC85-EEDEC37CA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19" y="5989320"/>
          <a:ext cx="409369" cy="364710"/>
        </a:xfrm>
        <a:prstGeom prst="rect">
          <a:avLst/>
        </a:prstGeom>
      </xdr:spPr>
    </xdr:pic>
    <xdr:clientData/>
  </xdr:oneCellAnchor>
  <xdr:oneCellAnchor>
    <xdr:from>
      <xdr:col>11</xdr:col>
      <xdr:colOff>1501310</xdr:colOff>
      <xdr:row>21</xdr:row>
      <xdr:rowOff>45720</xdr:rowOff>
    </xdr:from>
    <xdr:ext cx="210650" cy="315976"/>
    <xdr:pic>
      <xdr:nvPicPr>
        <xdr:cNvPr id="30" name="Picture 29">
          <a:extLst>
            <a:ext uri="{FF2B5EF4-FFF2-40B4-BE49-F238E27FC236}">
              <a16:creationId xmlns:a16="http://schemas.microsoft.com/office/drawing/2014/main" id="{D7C8E9C8-CEC6-4307-9368-A796C21CA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5930" y="6370320"/>
          <a:ext cx="210650" cy="315976"/>
        </a:xfrm>
        <a:prstGeom prst="rect">
          <a:avLst/>
        </a:prstGeom>
      </xdr:spPr>
    </xdr:pic>
    <xdr:clientData/>
  </xdr:oneCellAnchor>
  <xdr:oneCellAnchor>
    <xdr:from>
      <xdr:col>11</xdr:col>
      <xdr:colOff>1463210</xdr:colOff>
      <xdr:row>25</xdr:row>
      <xdr:rowOff>45720</xdr:rowOff>
    </xdr:from>
    <xdr:ext cx="210650" cy="315976"/>
    <xdr:pic>
      <xdr:nvPicPr>
        <xdr:cNvPr id="32" name="Picture 31">
          <a:extLst>
            <a:ext uri="{FF2B5EF4-FFF2-40B4-BE49-F238E27FC236}">
              <a16:creationId xmlns:a16="http://schemas.microsoft.com/office/drawing/2014/main" id="{8661A29C-8FD7-47EE-B345-3E96E71E8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7830" y="7741920"/>
          <a:ext cx="210650" cy="315976"/>
        </a:xfrm>
        <a:prstGeom prst="rect">
          <a:avLst/>
        </a:prstGeom>
      </xdr:spPr>
    </xdr:pic>
    <xdr:clientData/>
  </xdr:oneCellAnchor>
  <xdr:oneCellAnchor>
    <xdr:from>
      <xdr:col>9</xdr:col>
      <xdr:colOff>495299</xdr:colOff>
      <xdr:row>24</xdr:row>
      <xdr:rowOff>39674</xdr:rowOff>
    </xdr:from>
    <xdr:ext cx="457201" cy="328498"/>
    <xdr:pic>
      <xdr:nvPicPr>
        <xdr:cNvPr id="33" name="Picture 32">
          <a:extLst>
            <a:ext uri="{FF2B5EF4-FFF2-40B4-BE49-F238E27FC236}">
              <a16:creationId xmlns:a16="http://schemas.microsoft.com/office/drawing/2014/main" id="{6A63FAA3-B66D-4E47-B55D-533349579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39" y="7354874"/>
          <a:ext cx="457201" cy="328498"/>
        </a:xfrm>
        <a:prstGeom prst="rect">
          <a:avLst/>
        </a:prstGeom>
      </xdr:spPr>
    </xdr:pic>
    <xdr:clientData/>
  </xdr:oneCellAnchor>
  <xdr:oneCellAnchor>
    <xdr:from>
      <xdr:col>11</xdr:col>
      <xdr:colOff>1432560</xdr:colOff>
      <xdr:row>26</xdr:row>
      <xdr:rowOff>66976</xdr:rowOff>
    </xdr:from>
    <xdr:ext cx="274320" cy="244394"/>
    <xdr:pic>
      <xdr:nvPicPr>
        <xdr:cNvPr id="34" name="Picture 33">
          <a:extLst>
            <a:ext uri="{FF2B5EF4-FFF2-40B4-BE49-F238E27FC236}">
              <a16:creationId xmlns:a16="http://schemas.microsoft.com/office/drawing/2014/main" id="{597927BF-B2BD-4F9F-8070-1440D62F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8144176"/>
          <a:ext cx="274320" cy="244394"/>
        </a:xfrm>
        <a:prstGeom prst="rect">
          <a:avLst/>
        </a:prstGeom>
      </xdr:spPr>
    </xdr:pic>
    <xdr:clientData/>
  </xdr:oneCellAnchor>
  <xdr:oneCellAnchor>
    <xdr:from>
      <xdr:col>3</xdr:col>
      <xdr:colOff>1424940</xdr:colOff>
      <xdr:row>26</xdr:row>
      <xdr:rowOff>89836</xdr:rowOff>
    </xdr:from>
    <xdr:ext cx="274320" cy="244394"/>
    <xdr:pic>
      <xdr:nvPicPr>
        <xdr:cNvPr id="35" name="Picture 34">
          <a:extLst>
            <a:ext uri="{FF2B5EF4-FFF2-40B4-BE49-F238E27FC236}">
              <a16:creationId xmlns:a16="http://schemas.microsoft.com/office/drawing/2014/main" id="{B156C663-6FBC-47CC-AD89-3EDB2C0EF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8167036"/>
          <a:ext cx="274320" cy="244394"/>
        </a:xfrm>
        <a:prstGeom prst="rect">
          <a:avLst/>
        </a:prstGeom>
      </xdr:spPr>
    </xdr:pic>
    <xdr:clientData/>
  </xdr:oneCellAnchor>
  <xdr:twoCellAnchor editAs="oneCell">
    <xdr:from>
      <xdr:col>1</xdr:col>
      <xdr:colOff>247650</xdr:colOff>
      <xdr:row>1</xdr:row>
      <xdr:rowOff>19050</xdr:rowOff>
    </xdr:from>
    <xdr:to>
      <xdr:col>1</xdr:col>
      <xdr:colOff>1217989</xdr:colOff>
      <xdr:row>5</xdr:row>
      <xdr:rowOff>133350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4C3A33A-808B-4AE6-9F35-C8AA66285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57175"/>
          <a:ext cx="97033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1228725</xdr:colOff>
      <xdr:row>1</xdr:row>
      <xdr:rowOff>161925</xdr:rowOff>
    </xdr:from>
    <xdr:to>
      <xdr:col>15</xdr:col>
      <xdr:colOff>152400</xdr:colOff>
      <xdr:row>6</xdr:row>
      <xdr:rowOff>101775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DC1FA64-ADA3-41C1-AAC4-BF3B6DE7E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400050"/>
          <a:ext cx="1609725" cy="12162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</xdr:row>
      <xdr:rowOff>9525</xdr:rowOff>
    </xdr:from>
    <xdr:to>
      <xdr:col>1</xdr:col>
      <xdr:colOff>884685</xdr:colOff>
      <xdr:row>13</xdr:row>
      <xdr:rowOff>114300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EA4147B-A776-43D8-B80A-F2C2E28A5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43250"/>
          <a:ext cx="646560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12</xdr:row>
      <xdr:rowOff>57150</xdr:rowOff>
    </xdr:from>
    <xdr:to>
      <xdr:col>9</xdr:col>
      <xdr:colOff>933450</xdr:colOff>
      <xdr:row>13</xdr:row>
      <xdr:rowOff>112687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1763AE9-1E42-485D-AB15-BFE95558F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3190875"/>
          <a:ext cx="581025" cy="436537"/>
        </a:xfrm>
        <a:prstGeom prst="rect">
          <a:avLst/>
        </a:prstGeom>
      </xdr:spPr>
    </xdr:pic>
    <xdr:clientData/>
  </xdr:twoCellAnchor>
  <xdr:twoCellAnchor editAs="oneCell">
    <xdr:from>
      <xdr:col>3</xdr:col>
      <xdr:colOff>1323975</xdr:colOff>
      <xdr:row>16</xdr:row>
      <xdr:rowOff>76200</xdr:rowOff>
    </xdr:from>
    <xdr:to>
      <xdr:col>3</xdr:col>
      <xdr:colOff>1666875</xdr:colOff>
      <xdr:row>16</xdr:row>
      <xdr:rowOff>333829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C13DF37-7741-494B-A15D-BE8B8E91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4591050"/>
          <a:ext cx="342900" cy="257629"/>
        </a:xfrm>
        <a:prstGeom prst="rect">
          <a:avLst/>
        </a:prstGeom>
      </xdr:spPr>
    </xdr:pic>
    <xdr:clientData/>
  </xdr:twoCellAnchor>
  <xdr:twoCellAnchor editAs="oneCell">
    <xdr:from>
      <xdr:col>11</xdr:col>
      <xdr:colOff>1371600</xdr:colOff>
      <xdr:row>16</xdr:row>
      <xdr:rowOff>76200</xdr:rowOff>
    </xdr:from>
    <xdr:to>
      <xdr:col>12</xdr:col>
      <xdr:colOff>0</xdr:colOff>
      <xdr:row>16</xdr:row>
      <xdr:rowOff>333829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3416C24-858F-4735-8F98-61695FFF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4591050"/>
          <a:ext cx="342900" cy="257629"/>
        </a:xfrm>
        <a:prstGeom prst="rect">
          <a:avLst/>
        </a:prstGeom>
      </xdr:spPr>
    </xdr:pic>
    <xdr:clientData/>
  </xdr:twoCellAnchor>
  <xdr:twoCellAnchor editAs="oneCell">
    <xdr:from>
      <xdr:col>3</xdr:col>
      <xdr:colOff>1362075</xdr:colOff>
      <xdr:row>20</xdr:row>
      <xdr:rowOff>95250</xdr:rowOff>
    </xdr:from>
    <xdr:to>
      <xdr:col>3</xdr:col>
      <xdr:colOff>1704975</xdr:colOff>
      <xdr:row>20</xdr:row>
      <xdr:rowOff>352879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D3CB3DF-4A04-4C46-B06E-B45A6BBC9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5991225"/>
          <a:ext cx="342900" cy="257629"/>
        </a:xfrm>
        <a:prstGeom prst="rect">
          <a:avLst/>
        </a:prstGeom>
      </xdr:spPr>
    </xdr:pic>
    <xdr:clientData/>
  </xdr:twoCellAnchor>
  <xdr:twoCellAnchor editAs="oneCell">
    <xdr:from>
      <xdr:col>11</xdr:col>
      <xdr:colOff>1352550</xdr:colOff>
      <xdr:row>20</xdr:row>
      <xdr:rowOff>57150</xdr:rowOff>
    </xdr:from>
    <xdr:to>
      <xdr:col>11</xdr:col>
      <xdr:colOff>1695450</xdr:colOff>
      <xdr:row>20</xdr:row>
      <xdr:rowOff>314779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933DD523-9AFC-42B5-BA3E-09D7D7612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5953125"/>
          <a:ext cx="342900" cy="257629"/>
        </a:xfrm>
        <a:prstGeom prst="rect">
          <a:avLst/>
        </a:prstGeom>
      </xdr:spPr>
    </xdr:pic>
    <xdr:clientData/>
  </xdr:twoCellAnchor>
  <xdr:twoCellAnchor editAs="oneCell">
    <xdr:from>
      <xdr:col>3</xdr:col>
      <xdr:colOff>1343025</xdr:colOff>
      <xdr:row>24</xdr:row>
      <xdr:rowOff>76200</xdr:rowOff>
    </xdr:from>
    <xdr:to>
      <xdr:col>3</xdr:col>
      <xdr:colOff>1685925</xdr:colOff>
      <xdr:row>24</xdr:row>
      <xdr:rowOff>333829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8205FBB8-5A1E-43B3-82A6-AF0415FCE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7353300"/>
          <a:ext cx="342900" cy="257629"/>
        </a:xfrm>
        <a:prstGeom prst="rect">
          <a:avLst/>
        </a:prstGeom>
      </xdr:spPr>
    </xdr:pic>
    <xdr:clientData/>
  </xdr:twoCellAnchor>
  <xdr:twoCellAnchor editAs="oneCell">
    <xdr:from>
      <xdr:col>11</xdr:col>
      <xdr:colOff>1371600</xdr:colOff>
      <xdr:row>24</xdr:row>
      <xdr:rowOff>66675</xdr:rowOff>
    </xdr:from>
    <xdr:to>
      <xdr:col>12</xdr:col>
      <xdr:colOff>0</xdr:colOff>
      <xdr:row>24</xdr:row>
      <xdr:rowOff>324304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38A98B4-94B7-4E25-9DDE-944BD46D2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7343775"/>
          <a:ext cx="342900" cy="257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845820</xdr:colOff>
      <xdr:row>10</xdr:row>
      <xdr:rowOff>60960</xdr:rowOff>
    </xdr:from>
    <xdr:to>
      <xdr:col>3</xdr:col>
      <xdr:colOff>1277620</xdr:colOff>
      <xdr:row>10</xdr:row>
      <xdr:rowOff>708660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756B66-B4C5-4F49-B0E2-5B32C2E44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2453640"/>
          <a:ext cx="43180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734359</xdr:colOff>
      <xdr:row>10</xdr:row>
      <xdr:rowOff>99060</xdr:rowOff>
    </xdr:from>
    <xdr:to>
      <xdr:col>4</xdr:col>
      <xdr:colOff>1379220</xdr:colOff>
      <xdr:row>10</xdr:row>
      <xdr:rowOff>673573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4056FA9-FC6E-4714-B2F8-B8EB26D2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999" y="2491740"/>
          <a:ext cx="644861" cy="574513"/>
        </a:xfrm>
        <a:prstGeom prst="rect">
          <a:avLst/>
        </a:prstGeom>
      </xdr:spPr>
    </xdr:pic>
    <xdr:clientData/>
  </xdr:twoCellAnchor>
  <xdr:twoCellAnchor editAs="oneCell">
    <xdr:from>
      <xdr:col>2</xdr:col>
      <xdr:colOff>601979</xdr:colOff>
      <xdr:row>10</xdr:row>
      <xdr:rowOff>72644</xdr:rowOff>
    </xdr:from>
    <xdr:to>
      <xdr:col>2</xdr:col>
      <xdr:colOff>1432560</xdr:colOff>
      <xdr:row>10</xdr:row>
      <xdr:rowOff>669415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708D0F-B049-4FD7-AAB0-5C861536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39" y="2465324"/>
          <a:ext cx="830581" cy="596771"/>
        </a:xfrm>
        <a:prstGeom prst="rect">
          <a:avLst/>
        </a:prstGeom>
      </xdr:spPr>
    </xdr:pic>
    <xdr:clientData/>
  </xdr:twoCellAnchor>
  <xdr:twoCellAnchor editAs="oneCell">
    <xdr:from>
      <xdr:col>5</xdr:col>
      <xdr:colOff>261620</xdr:colOff>
      <xdr:row>18</xdr:row>
      <xdr:rowOff>30480</xdr:rowOff>
    </xdr:from>
    <xdr:to>
      <xdr:col>5</xdr:col>
      <xdr:colOff>1968500</xdr:colOff>
      <xdr:row>22</xdr:row>
      <xdr:rowOff>67850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6E6454D-AD4B-4D31-A87C-E6392410C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06920" y="5681980"/>
          <a:ext cx="1706880" cy="74857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0</xdr:rowOff>
    </xdr:from>
    <xdr:to>
      <xdr:col>2</xdr:col>
      <xdr:colOff>1379914</xdr:colOff>
      <xdr:row>4</xdr:row>
      <xdr:rowOff>161925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AC16F4A-39ED-4773-A213-9D09911FF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970339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47625</xdr:rowOff>
    </xdr:from>
    <xdr:to>
      <xdr:col>5</xdr:col>
      <xdr:colOff>1569991</xdr:colOff>
      <xdr:row>3</xdr:row>
      <xdr:rowOff>219075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83580AF-AB29-4581-A34A-474948BE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47625"/>
          <a:ext cx="1246141" cy="895350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10</xdr:row>
      <xdr:rowOff>76199</xdr:rowOff>
    </xdr:from>
    <xdr:to>
      <xdr:col>5</xdr:col>
      <xdr:colOff>1447800</xdr:colOff>
      <xdr:row>10</xdr:row>
      <xdr:rowOff>720270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D368891-E562-490D-8D2C-555A309F7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2543174"/>
          <a:ext cx="857250" cy="644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160387</xdr:colOff>
      <xdr:row>0</xdr:row>
      <xdr:rowOff>0</xdr:rowOff>
    </xdr:from>
    <xdr:to>
      <xdr:col>2</xdr:col>
      <xdr:colOff>17839</xdr:colOff>
      <xdr:row>3</xdr:row>
      <xdr:rowOff>238125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CA333E-F6B3-4EF2-8AD0-ACC21C1D6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62" y="0"/>
          <a:ext cx="809952" cy="9620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66674</xdr:colOff>
      <xdr:row>1</xdr:row>
      <xdr:rowOff>28575</xdr:rowOff>
    </xdr:from>
    <xdr:to>
      <xdr:col>14</xdr:col>
      <xdr:colOff>147033</xdr:colOff>
      <xdr:row>4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0008704-7EE8-4678-B009-DDCF0B7D8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9" y="219075"/>
          <a:ext cx="1242409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128309</xdr:colOff>
      <xdr:row>0</xdr:row>
      <xdr:rowOff>0</xdr:rowOff>
    </xdr:from>
    <xdr:to>
      <xdr:col>1</xdr:col>
      <xdr:colOff>970339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53F3A9-9E3D-4B37-82B6-0D414B5CD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84" y="0"/>
          <a:ext cx="84203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552449</xdr:colOff>
      <xdr:row>0</xdr:row>
      <xdr:rowOff>161924</xdr:rowOff>
    </xdr:from>
    <xdr:to>
      <xdr:col>14</xdr:col>
      <xdr:colOff>152399</xdr:colOff>
      <xdr:row>4</xdr:row>
      <xdr:rowOff>180369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3999E5-524E-4EEE-A891-2EB0A1BA4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49" y="161924"/>
          <a:ext cx="1343025" cy="10090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175260</xdr:colOff>
      <xdr:row>0</xdr:row>
      <xdr:rowOff>91440</xdr:rowOff>
    </xdr:from>
    <xdr:to>
      <xdr:col>14</xdr:col>
      <xdr:colOff>266700</xdr:colOff>
      <xdr:row>4</xdr:row>
      <xdr:rowOff>148590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29EC5C-9353-49D2-866B-19971699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5880" y="91440"/>
          <a:ext cx="693420" cy="1040130"/>
        </a:xfrm>
        <a:prstGeom prst="rect">
          <a:avLst/>
        </a:prstGeom>
      </xdr:spPr>
    </xdr:pic>
    <xdr:clientData/>
  </xdr:twoCellAnchor>
  <xdr:twoCellAnchor editAs="oneCell">
    <xdr:from>
      <xdr:col>1</xdr:col>
      <xdr:colOff>112271</xdr:colOff>
      <xdr:row>0</xdr:row>
      <xdr:rowOff>0</xdr:rowOff>
    </xdr:from>
    <xdr:to>
      <xdr:col>1</xdr:col>
      <xdr:colOff>970339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C39AEB-ABBF-4E84-B9D8-3A0FF21C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246" y="0"/>
          <a:ext cx="858068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388620</xdr:colOff>
      <xdr:row>0</xdr:row>
      <xdr:rowOff>60960</xdr:rowOff>
    </xdr:from>
    <xdr:to>
      <xdr:col>14</xdr:col>
      <xdr:colOff>480060</xdr:colOff>
      <xdr:row>4</xdr:row>
      <xdr:rowOff>118110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812F94-D49C-44A2-BAEB-77148056F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60960"/>
          <a:ext cx="693420" cy="1040130"/>
        </a:xfrm>
        <a:prstGeom prst="rect">
          <a:avLst/>
        </a:prstGeom>
      </xdr:spPr>
    </xdr:pic>
    <xdr:clientData/>
  </xdr:twoCellAnchor>
  <xdr:twoCellAnchor editAs="oneCell">
    <xdr:from>
      <xdr:col>1</xdr:col>
      <xdr:colOff>168406</xdr:colOff>
      <xdr:row>0</xdr:row>
      <xdr:rowOff>1</xdr:rowOff>
    </xdr:from>
    <xdr:to>
      <xdr:col>1</xdr:col>
      <xdr:colOff>970339</xdr:colOff>
      <xdr:row>3</xdr:row>
      <xdr:rowOff>228601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2C2CCC-194A-470D-8727-576595E54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381" y="1"/>
          <a:ext cx="801933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431800</xdr:colOff>
      <xdr:row>0</xdr:row>
      <xdr:rowOff>111760</xdr:rowOff>
    </xdr:from>
    <xdr:to>
      <xdr:col>15</xdr:col>
      <xdr:colOff>95885</xdr:colOff>
      <xdr:row>3</xdr:row>
      <xdr:rowOff>164303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62EA97-C8CA-4992-B27C-92BA8B4F5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11760"/>
          <a:ext cx="857885" cy="763743"/>
        </a:xfrm>
        <a:prstGeom prst="rect">
          <a:avLst/>
        </a:prstGeom>
      </xdr:spPr>
    </xdr:pic>
    <xdr:clientData/>
  </xdr:twoCellAnchor>
  <xdr:twoCellAnchor editAs="oneCell">
    <xdr:from>
      <xdr:col>1</xdr:col>
      <xdr:colOff>128309</xdr:colOff>
      <xdr:row>0</xdr:row>
      <xdr:rowOff>0</xdr:rowOff>
    </xdr:from>
    <xdr:to>
      <xdr:col>1</xdr:col>
      <xdr:colOff>970339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6BC913-7E4D-4AC4-961E-C5C5D61B1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84" y="0"/>
          <a:ext cx="842030" cy="1000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136052</xdr:rowOff>
    </xdr:from>
    <xdr:to>
      <xdr:col>14</xdr:col>
      <xdr:colOff>299085</xdr:colOff>
      <xdr:row>3</xdr:row>
      <xdr:rowOff>188595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F84150-FDE4-433B-831D-A98616E0B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8720" y="136052"/>
          <a:ext cx="862965" cy="768823"/>
        </a:xfrm>
        <a:prstGeom prst="rect">
          <a:avLst/>
        </a:prstGeom>
      </xdr:spPr>
    </xdr:pic>
    <xdr:clientData/>
  </xdr:twoCellAnchor>
  <xdr:twoCellAnchor editAs="oneCell">
    <xdr:from>
      <xdr:col>1</xdr:col>
      <xdr:colOff>96232</xdr:colOff>
      <xdr:row>0</xdr:row>
      <xdr:rowOff>0</xdr:rowOff>
    </xdr:from>
    <xdr:to>
      <xdr:col>1</xdr:col>
      <xdr:colOff>970339</xdr:colOff>
      <xdr:row>4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07EA1E-4C90-477D-98CF-E9A47868F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07" y="0"/>
          <a:ext cx="874107" cy="1038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464905</xdr:colOff>
      <xdr:row>0</xdr:row>
      <xdr:rowOff>106680</xdr:rowOff>
    </xdr:from>
    <xdr:to>
      <xdr:col>14</xdr:col>
      <xdr:colOff>489585</xdr:colOff>
      <xdr:row>4</xdr:row>
      <xdr:rowOff>6476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7A191F-336A-4653-BB38-7FB9A635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545" y="106680"/>
          <a:ext cx="1228640" cy="882776"/>
        </a:xfrm>
        <a:prstGeom prst="rect">
          <a:avLst/>
        </a:prstGeom>
      </xdr:spPr>
    </xdr:pic>
    <xdr:clientData/>
  </xdr:twoCellAnchor>
  <xdr:twoCellAnchor editAs="oneCell">
    <xdr:from>
      <xdr:col>1</xdr:col>
      <xdr:colOff>144348</xdr:colOff>
      <xdr:row>0</xdr:row>
      <xdr:rowOff>0</xdr:rowOff>
    </xdr:from>
    <xdr:to>
      <xdr:col>1</xdr:col>
      <xdr:colOff>970339</xdr:colOff>
      <xdr:row>3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BEDF8E-1952-48B3-B695-2C4E09DD9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3" y="0"/>
          <a:ext cx="825991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9"/>
  <sheetViews>
    <sheetView workbookViewId="0">
      <selection activeCell="C1" sqref="C1"/>
    </sheetView>
  </sheetViews>
  <sheetFormatPr defaultRowHeight="15" x14ac:dyDescent="0.25"/>
  <cols>
    <col min="1" max="1" width="2.7109375" customWidth="1"/>
    <col min="2" max="2" width="4.7109375" style="23" customWidth="1"/>
    <col min="3" max="6" width="30.7109375" customWidth="1"/>
  </cols>
  <sheetData>
    <row r="2" spans="2:16" ht="21" x14ac:dyDescent="0.25">
      <c r="C2" s="137" t="s">
        <v>41</v>
      </c>
      <c r="D2" s="137"/>
      <c r="E2" s="137"/>
      <c r="F2" s="137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21" x14ac:dyDescent="0.25">
      <c r="C3" s="137" t="s">
        <v>40</v>
      </c>
      <c r="D3" s="137"/>
      <c r="E3" s="137"/>
      <c r="F3" s="137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21" x14ac:dyDescent="0.25">
      <c r="C4" s="137" t="s">
        <v>43</v>
      </c>
      <c r="D4" s="137"/>
      <c r="E4" s="137"/>
      <c r="F4" s="137"/>
      <c r="G4" s="21"/>
      <c r="H4" s="21"/>
      <c r="I4" s="21"/>
      <c r="J4" s="21"/>
      <c r="K4" s="21"/>
      <c r="L4" s="21"/>
      <c r="M4" s="21"/>
      <c r="N4" s="21"/>
      <c r="O4" s="21"/>
      <c r="P4" s="21"/>
    </row>
    <row r="6" spans="2:16" ht="26.25" x14ac:dyDescent="0.25">
      <c r="C6" s="138" t="s">
        <v>21</v>
      </c>
      <c r="D6" s="138"/>
      <c r="E6" s="138"/>
      <c r="F6" s="138"/>
      <c r="G6" s="22"/>
      <c r="H6" s="22"/>
      <c r="I6" s="22"/>
      <c r="J6" s="22"/>
      <c r="K6" s="22"/>
      <c r="L6" s="22"/>
      <c r="M6" s="22"/>
      <c r="N6" s="22"/>
    </row>
    <row r="7" spans="2:16" ht="26.25" x14ac:dyDescent="0.25">
      <c r="C7" s="139" t="s">
        <v>19</v>
      </c>
      <c r="D7" s="139"/>
      <c r="E7" s="139"/>
      <c r="F7" s="139"/>
      <c r="G7" s="24"/>
      <c r="H7" s="24"/>
      <c r="I7" s="24"/>
      <c r="J7" s="24"/>
      <c r="K7" s="24"/>
      <c r="L7" s="24"/>
      <c r="M7" s="24"/>
      <c r="N7" s="24"/>
      <c r="O7" s="25"/>
      <c r="P7" s="25"/>
    </row>
    <row r="9" spans="2:16" ht="18.75" x14ac:dyDescent="0.3">
      <c r="C9" s="32" t="s">
        <v>26</v>
      </c>
      <c r="F9" s="33" t="s">
        <v>28</v>
      </c>
    </row>
    <row r="11" spans="2:16" ht="75.599999999999994" customHeight="1" x14ac:dyDescent="0.3">
      <c r="C11" s="31" t="s">
        <v>0</v>
      </c>
      <c r="D11" s="31" t="s">
        <v>1</v>
      </c>
      <c r="E11" s="31" t="s">
        <v>2</v>
      </c>
      <c r="F11" s="31" t="s">
        <v>42</v>
      </c>
    </row>
    <row r="12" spans="2:16" ht="19.899999999999999" customHeight="1" thickBot="1" x14ac:dyDescent="0.3">
      <c r="C12" s="15"/>
      <c r="D12" s="15"/>
      <c r="E12" s="15"/>
      <c r="F12" s="15"/>
    </row>
    <row r="13" spans="2:16" ht="19.899999999999999" customHeight="1" x14ac:dyDescent="0.25">
      <c r="C13" s="34" t="s">
        <v>47</v>
      </c>
      <c r="D13" s="34" t="s">
        <v>30</v>
      </c>
      <c r="E13" s="34" t="s">
        <v>31</v>
      </c>
      <c r="F13" s="34"/>
    </row>
    <row r="14" spans="2:16" ht="19.899999999999999" customHeight="1" thickBot="1" x14ac:dyDescent="0.3">
      <c r="C14" s="35"/>
      <c r="D14" s="35" t="s">
        <v>29</v>
      </c>
      <c r="E14" s="35" t="s">
        <v>25</v>
      </c>
      <c r="F14" s="35"/>
    </row>
    <row r="15" spans="2:16" ht="19.899999999999999" customHeight="1" x14ac:dyDescent="0.25"/>
    <row r="16" spans="2:16" s="1" customFormat="1" ht="30" customHeight="1" x14ac:dyDescent="0.25">
      <c r="B16" s="39">
        <v>4</v>
      </c>
      <c r="C16" s="37" t="s">
        <v>32</v>
      </c>
      <c r="D16" s="37" t="s">
        <v>57</v>
      </c>
      <c r="E16" s="37" t="s">
        <v>33</v>
      </c>
      <c r="F16" s="37" t="s">
        <v>50</v>
      </c>
    </row>
    <row r="17" spans="2:6" s="1" customFormat="1" ht="30" customHeight="1" x14ac:dyDescent="0.25">
      <c r="B17" s="39">
        <v>3</v>
      </c>
      <c r="C17" s="37" t="s">
        <v>44</v>
      </c>
      <c r="D17" s="37" t="s">
        <v>58</v>
      </c>
      <c r="E17" s="37" t="s">
        <v>62</v>
      </c>
      <c r="F17" s="37" t="s">
        <v>51</v>
      </c>
    </row>
    <row r="18" spans="2:6" s="1" customFormat="1" ht="30" customHeight="1" x14ac:dyDescent="0.25">
      <c r="B18" s="39">
        <v>2</v>
      </c>
      <c r="C18" s="37" t="s">
        <v>45</v>
      </c>
      <c r="D18" s="37" t="s">
        <v>34</v>
      </c>
      <c r="E18" s="37" t="s">
        <v>23</v>
      </c>
      <c r="F18" s="37" t="s">
        <v>52</v>
      </c>
    </row>
    <row r="19" spans="2:6" s="1" customFormat="1" ht="30" customHeight="1" x14ac:dyDescent="0.25">
      <c r="B19" s="39">
        <v>1</v>
      </c>
      <c r="C19" s="37" t="s">
        <v>46</v>
      </c>
      <c r="D19" s="37" t="s">
        <v>59</v>
      </c>
      <c r="E19" s="37" t="s">
        <v>65</v>
      </c>
      <c r="F19" s="37" t="s">
        <v>53</v>
      </c>
    </row>
  </sheetData>
  <mergeCells count="5">
    <mergeCell ref="C3:F3"/>
    <mergeCell ref="C4:F4"/>
    <mergeCell ref="C6:F6"/>
    <mergeCell ref="C7:F7"/>
    <mergeCell ref="C2:F2"/>
  </mergeCells>
  <pageMargins left="0.39370078740157483" right="0" top="0.39370078740157483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7"/>
  <sheetViews>
    <sheetView topLeftCell="A5" workbookViewId="0">
      <selection activeCell="L19" sqref="L19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" width="3.28515625" style="1" customWidth="1"/>
    <col min="17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0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0.15" customHeight="1" x14ac:dyDescent="0.25">
      <c r="B13" s="50" t="s">
        <v>3</v>
      </c>
      <c r="C13" s="37" t="s">
        <v>32</v>
      </c>
      <c r="D13" s="130" t="s">
        <v>78</v>
      </c>
      <c r="E13" s="71" t="s">
        <v>70</v>
      </c>
      <c r="F13" s="72">
        <v>0</v>
      </c>
      <c r="G13" s="130" t="s">
        <v>67</v>
      </c>
      <c r="H13" s="71" t="s">
        <v>68</v>
      </c>
      <c r="I13" s="72">
        <v>0</v>
      </c>
      <c r="J13" s="130" t="s">
        <v>78</v>
      </c>
      <c r="K13" s="71" t="s">
        <v>76</v>
      </c>
      <c r="L13" s="72">
        <v>1</v>
      </c>
      <c r="M13" s="84"/>
      <c r="N13" s="85"/>
      <c r="O13" s="99"/>
    </row>
    <row r="14" spans="1:16" ht="40.15" customHeight="1" x14ac:dyDescent="0.25">
      <c r="B14" s="50" t="s">
        <v>4</v>
      </c>
      <c r="C14" s="37" t="s">
        <v>44</v>
      </c>
      <c r="D14" s="93" t="s">
        <v>84</v>
      </c>
      <c r="E14" s="71"/>
      <c r="F14" s="72">
        <v>0.5</v>
      </c>
      <c r="G14" s="130" t="s">
        <v>69</v>
      </c>
      <c r="H14" s="71" t="s">
        <v>68</v>
      </c>
      <c r="I14" s="72">
        <v>0</v>
      </c>
      <c r="J14" s="93" t="s">
        <v>72</v>
      </c>
      <c r="K14" s="71" t="s">
        <v>77</v>
      </c>
      <c r="L14" s="72">
        <v>0</v>
      </c>
      <c r="M14" s="73"/>
      <c r="N14" s="100"/>
      <c r="O14" s="96"/>
    </row>
    <row r="15" spans="1:16" ht="40.15" customHeight="1" x14ac:dyDescent="0.25">
      <c r="B15" s="50" t="s">
        <v>5</v>
      </c>
      <c r="C15" s="37" t="s">
        <v>45</v>
      </c>
      <c r="D15" s="136" t="s">
        <v>80</v>
      </c>
      <c r="E15" s="71" t="s">
        <v>76</v>
      </c>
      <c r="F15" s="72">
        <v>1</v>
      </c>
      <c r="G15" s="130" t="s">
        <v>79</v>
      </c>
      <c r="H15" s="71" t="s">
        <v>68</v>
      </c>
      <c r="I15" s="72">
        <v>0</v>
      </c>
      <c r="J15" s="130" t="s">
        <v>73</v>
      </c>
      <c r="K15" s="71" t="s">
        <v>77</v>
      </c>
      <c r="L15" s="72">
        <v>0</v>
      </c>
      <c r="M15" s="73"/>
      <c r="N15" s="100"/>
      <c r="O15" s="96"/>
    </row>
    <row r="16" spans="1:16" ht="40.15" customHeight="1" thickBot="1" x14ac:dyDescent="0.3">
      <c r="B16" s="51" t="s">
        <v>6</v>
      </c>
      <c r="C16" s="37" t="s">
        <v>46</v>
      </c>
      <c r="D16" s="131" t="s">
        <v>74</v>
      </c>
      <c r="E16" s="76" t="s">
        <v>70</v>
      </c>
      <c r="F16" s="77">
        <v>0</v>
      </c>
      <c r="G16" s="131" t="s">
        <v>69</v>
      </c>
      <c r="H16" s="76" t="s">
        <v>68</v>
      </c>
      <c r="I16" s="77">
        <v>0</v>
      </c>
      <c r="J16" s="131" t="s">
        <v>82</v>
      </c>
      <c r="K16" s="76" t="s">
        <v>77</v>
      </c>
      <c r="L16" s="77">
        <v>0</v>
      </c>
      <c r="M16" s="78"/>
      <c r="N16" s="90"/>
      <c r="O16" s="98"/>
    </row>
    <row r="18" spans="2:15" ht="18.75" x14ac:dyDescent="0.25">
      <c r="C18" s="19" t="s">
        <v>14</v>
      </c>
      <c r="F18" s="69">
        <f>SUM(F13:F17)</f>
        <v>1.5</v>
      </c>
      <c r="G18" s="70"/>
      <c r="H18" s="70"/>
      <c r="I18" s="69">
        <f>SUM(I13:I17)</f>
        <v>0</v>
      </c>
      <c r="J18" s="70"/>
      <c r="K18" s="70"/>
      <c r="L18" s="69">
        <f>SUM(L13:L17)</f>
        <v>1</v>
      </c>
      <c r="M18" s="14"/>
      <c r="N18" s="14"/>
      <c r="O18" s="20"/>
    </row>
    <row r="19" spans="2:15" x14ac:dyDescent="0.25"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9.899999999999999" customHeight="1" x14ac:dyDescent="0.25">
      <c r="B20" s="143" t="s">
        <v>12</v>
      </c>
      <c r="C20" s="143"/>
    </row>
    <row r="21" spans="2:15" x14ac:dyDescent="0.25">
      <c r="B21" s="15"/>
      <c r="C21" s="15"/>
      <c r="K21" s="14"/>
    </row>
    <row r="22" spans="2:15" ht="30" customHeight="1" x14ac:dyDescent="0.25">
      <c r="B22" s="13" t="s">
        <v>42</v>
      </c>
      <c r="C22" s="16"/>
      <c r="D22" s="16"/>
      <c r="E22" s="14"/>
      <c r="F22" s="14"/>
      <c r="G22" s="14"/>
      <c r="H22" s="14"/>
      <c r="I22" s="13" t="s">
        <v>2</v>
      </c>
      <c r="J22" s="13"/>
      <c r="K22" s="16"/>
      <c r="L22" s="17"/>
      <c r="M22" s="17"/>
    </row>
    <row r="23" spans="2:15" ht="30" customHeight="1" x14ac:dyDescent="0.25">
      <c r="B23" s="13" t="s">
        <v>1</v>
      </c>
      <c r="C23" s="16"/>
      <c r="D23" s="18"/>
      <c r="E23" s="14"/>
      <c r="F23" s="14"/>
      <c r="G23" s="14"/>
      <c r="H23" s="14"/>
      <c r="I23" s="13" t="s">
        <v>0</v>
      </c>
      <c r="J23" s="13"/>
      <c r="K23" s="18"/>
      <c r="L23" s="10"/>
      <c r="M23" s="10"/>
    </row>
    <row r="24" spans="2:15" ht="19.899999999999999" customHeight="1" x14ac:dyDescent="0.25">
      <c r="E24" s="14"/>
      <c r="F24" s="14"/>
      <c r="G24" s="14"/>
      <c r="H24" s="14"/>
      <c r="I24" s="14"/>
      <c r="J24" s="14"/>
      <c r="K24" s="14"/>
      <c r="L24" s="14"/>
      <c r="M24" s="14"/>
    </row>
    <row r="25" spans="2:15" ht="19.899999999999999" customHeight="1" x14ac:dyDescent="0.25">
      <c r="E25" s="14"/>
      <c r="F25" s="14"/>
      <c r="G25" s="14"/>
      <c r="H25" s="14"/>
      <c r="I25" s="14"/>
      <c r="J25" s="14"/>
      <c r="K25" s="14"/>
      <c r="L25" s="14"/>
      <c r="M25" s="14"/>
    </row>
    <row r="26" spans="2:15" ht="19.899999999999999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5" x14ac:dyDescent="0.25">
      <c r="B27" s="14"/>
      <c r="C27" s="14"/>
      <c r="D27" s="14"/>
      <c r="E27" s="14"/>
      <c r="F27" s="14"/>
      <c r="G27" s="14"/>
    </row>
  </sheetData>
  <mergeCells count="12">
    <mergeCell ref="M11:O11"/>
    <mergeCell ref="B20:C20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70866141732283472" right="0.70866141732283472" top="0.55118110236220474" bottom="0.74803149606299213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33"/>
  <sheetViews>
    <sheetView tabSelected="1" topLeftCell="B20" workbookViewId="0">
      <selection activeCell="L32" sqref="L32"/>
    </sheetView>
  </sheetViews>
  <sheetFormatPr defaultRowHeight="18.75" x14ac:dyDescent="0.3"/>
  <cols>
    <col min="1" max="1" width="2.7109375" customWidth="1"/>
    <col min="2" max="2" width="18.7109375" style="106" customWidth="1"/>
    <col min="3" max="3" width="2.7109375" style="108" customWidth="1"/>
    <col min="4" max="4" width="25.7109375" style="106" customWidth="1"/>
    <col min="5" max="5" width="2.7109375" customWidth="1"/>
    <col min="6" max="6" width="6.7109375" customWidth="1"/>
    <col min="7" max="7" width="2.7109375" customWidth="1"/>
    <col min="8" max="8" width="7.7109375" style="107" customWidth="1"/>
    <col min="9" max="9" width="2.7109375" customWidth="1"/>
    <col min="10" max="10" width="18.7109375" customWidth="1"/>
    <col min="11" max="11" width="2.7109375" customWidth="1"/>
    <col min="12" max="12" width="25.7109375" customWidth="1"/>
    <col min="13" max="13" width="2.7109375" customWidth="1"/>
    <col min="15" max="15" width="2.7109375" customWidth="1"/>
    <col min="16" max="16" width="7.7109375" customWidth="1"/>
    <col min="17" max="17" width="3.7109375" customWidth="1"/>
    <col min="18" max="18" width="14.5703125" customWidth="1"/>
  </cols>
  <sheetData>
    <row r="2" spans="2:19" x14ac:dyDescent="0.3">
      <c r="B2" s="104"/>
      <c r="C2" s="105"/>
    </row>
    <row r="3" spans="2:19" ht="21" x14ac:dyDescent="0.25">
      <c r="B3" s="137" t="s">
        <v>41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2:19" ht="21" x14ac:dyDescent="0.25">
      <c r="B4" s="137" t="s">
        <v>40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2:19" ht="21" x14ac:dyDescent="0.25">
      <c r="B5" s="137" t="s">
        <v>43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2:19" x14ac:dyDescent="0.3">
      <c r="B6" s="104"/>
      <c r="C6" s="105"/>
    </row>
    <row r="7" spans="2:19" x14ac:dyDescent="0.25">
      <c r="B7" s="156" t="s">
        <v>35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2:19" x14ac:dyDescent="0.3">
      <c r="B8" s="104"/>
      <c r="C8" s="105"/>
    </row>
    <row r="9" spans="2:19" ht="26.25" x14ac:dyDescent="0.25">
      <c r="B9" s="138" t="s">
        <v>38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1" spans="2:19" ht="26.25" x14ac:dyDescent="0.3">
      <c r="B11" s="109" t="s">
        <v>36</v>
      </c>
      <c r="C11" s="110"/>
      <c r="D11" s="111"/>
      <c r="E11" s="112"/>
      <c r="F11" s="112"/>
      <c r="J11" s="109" t="s">
        <v>37</v>
      </c>
      <c r="K11" s="110"/>
      <c r="L11" s="111"/>
      <c r="M11" s="112"/>
      <c r="N11" s="112"/>
      <c r="P11" s="107"/>
      <c r="R11" s="174" t="s">
        <v>87</v>
      </c>
    </row>
    <row r="12" spans="2:19" x14ac:dyDescent="0.3">
      <c r="J12" s="106"/>
      <c r="K12" s="108"/>
      <c r="L12" s="106"/>
      <c r="P12" s="107"/>
    </row>
    <row r="13" spans="2:19" s="1" customFormat="1" ht="30" customHeight="1" x14ac:dyDescent="0.3">
      <c r="B13" s="153" t="s">
        <v>42</v>
      </c>
      <c r="C13" s="108"/>
      <c r="D13" s="113" t="s">
        <v>1</v>
      </c>
      <c r="F13" s="114">
        <f>'CG foursomes'!I16</f>
        <v>0</v>
      </c>
      <c r="H13" s="115"/>
      <c r="J13" s="153" t="s">
        <v>42</v>
      </c>
      <c r="K13" s="108"/>
      <c r="L13" s="113" t="s">
        <v>1</v>
      </c>
      <c r="N13" s="114">
        <f>'CG singles'!I17</f>
        <v>0</v>
      </c>
      <c r="P13" s="115"/>
      <c r="R13" s="175">
        <v>0</v>
      </c>
    </row>
    <row r="14" spans="2:19" s="1" customFormat="1" ht="30" customHeight="1" thickBot="1" x14ac:dyDescent="0.35">
      <c r="B14" s="154"/>
      <c r="C14" s="108"/>
      <c r="D14" s="116" t="s">
        <v>2</v>
      </c>
      <c r="F14" s="114">
        <f>'CG foursomes'!L16</f>
        <v>2</v>
      </c>
      <c r="H14" s="115"/>
      <c r="J14" s="154"/>
      <c r="K14" s="108"/>
      <c r="L14" s="116" t="s">
        <v>2</v>
      </c>
      <c r="N14" s="114">
        <f>'CG singles'!L17</f>
        <v>1</v>
      </c>
      <c r="P14" s="115"/>
      <c r="R14" s="175">
        <v>0.5</v>
      </c>
      <c r="S14" s="176" t="s">
        <v>88</v>
      </c>
    </row>
    <row r="15" spans="2:19" s="1" customFormat="1" ht="30" customHeight="1" thickBot="1" x14ac:dyDescent="0.35">
      <c r="B15" s="155"/>
      <c r="C15" s="108"/>
      <c r="D15" s="117" t="s">
        <v>0</v>
      </c>
      <c r="F15" s="114">
        <f>'CG foursomes'!O16</f>
        <v>2</v>
      </c>
      <c r="H15" s="118">
        <f>SUM(F13:F15)</f>
        <v>4</v>
      </c>
      <c r="J15" s="155"/>
      <c r="K15" s="108"/>
      <c r="L15" s="117" t="s">
        <v>0</v>
      </c>
      <c r="N15" s="114">
        <f>'CG singles'!O17</f>
        <v>2.5</v>
      </c>
      <c r="P15" s="118">
        <f>SUM(N13:N15)</f>
        <v>3.5</v>
      </c>
      <c r="R15" s="175">
        <v>2</v>
      </c>
      <c r="S15" s="177">
        <v>2.5</v>
      </c>
    </row>
    <row r="16" spans="2:19" x14ac:dyDescent="0.3">
      <c r="J16" s="106"/>
      <c r="K16" s="108"/>
      <c r="L16" s="106"/>
      <c r="P16" s="107"/>
    </row>
    <row r="17" spans="2:19" ht="30" customHeight="1" x14ac:dyDescent="0.3">
      <c r="B17" s="157" t="s">
        <v>1</v>
      </c>
      <c r="D17" s="119" t="s">
        <v>42</v>
      </c>
      <c r="F17" s="114">
        <f>'GN foursomes'!F16</f>
        <v>1</v>
      </c>
      <c r="J17" s="157" t="s">
        <v>1</v>
      </c>
      <c r="K17" s="108"/>
      <c r="L17" s="119" t="s">
        <v>42</v>
      </c>
      <c r="N17" s="114">
        <f>'GN singles'!F18</f>
        <v>4</v>
      </c>
      <c r="P17" s="107"/>
      <c r="R17" s="175">
        <v>2</v>
      </c>
      <c r="S17" s="1"/>
    </row>
    <row r="18" spans="2:19" ht="30" customHeight="1" thickBot="1" x14ac:dyDescent="0.35">
      <c r="B18" s="158"/>
      <c r="D18" s="116" t="s">
        <v>2</v>
      </c>
      <c r="F18" s="114">
        <f>'GN foursomes'!L16</f>
        <v>2</v>
      </c>
      <c r="J18" s="158"/>
      <c r="K18" s="108"/>
      <c r="L18" s="116" t="s">
        <v>2</v>
      </c>
      <c r="N18" s="114">
        <f>'GN singles'!L18</f>
        <v>4</v>
      </c>
      <c r="P18" s="107"/>
      <c r="R18" s="175">
        <v>2</v>
      </c>
      <c r="S18" s="176" t="s">
        <v>88</v>
      </c>
    </row>
    <row r="19" spans="2:19" ht="30" customHeight="1" thickBot="1" x14ac:dyDescent="0.35">
      <c r="B19" s="159"/>
      <c r="D19" s="117" t="s">
        <v>0</v>
      </c>
      <c r="F19" s="114">
        <f>'GN foursomes'!O16</f>
        <v>2</v>
      </c>
      <c r="H19" s="118">
        <f>SUM(F17:F19)</f>
        <v>5</v>
      </c>
      <c r="J19" s="159"/>
      <c r="K19" s="108"/>
      <c r="L19" s="117" t="s">
        <v>0</v>
      </c>
      <c r="N19" s="114">
        <f>'GN singles'!O18</f>
        <v>4</v>
      </c>
      <c r="P19" s="118">
        <f>SUM(N17:N19)</f>
        <v>12</v>
      </c>
      <c r="R19" s="175">
        <v>2</v>
      </c>
      <c r="S19" s="177">
        <v>6</v>
      </c>
    </row>
    <row r="20" spans="2:19" x14ac:dyDescent="0.3">
      <c r="J20" s="106"/>
      <c r="K20" s="108"/>
      <c r="L20" s="106"/>
      <c r="P20" s="107"/>
    </row>
    <row r="21" spans="2:19" ht="30" customHeight="1" x14ac:dyDescent="0.3">
      <c r="B21" s="160" t="s">
        <v>2</v>
      </c>
      <c r="D21" s="119" t="s">
        <v>42</v>
      </c>
      <c r="F21" s="114">
        <f>'MPU foursomes'!F16</f>
        <v>0</v>
      </c>
      <c r="J21" s="160" t="s">
        <v>2</v>
      </c>
      <c r="K21" s="108"/>
      <c r="L21" s="119" t="s">
        <v>42</v>
      </c>
      <c r="N21" s="114">
        <f>'MPU singles'!F18</f>
        <v>3</v>
      </c>
      <c r="P21" s="107"/>
      <c r="R21" s="175">
        <v>0.5</v>
      </c>
      <c r="S21" s="1"/>
    </row>
    <row r="22" spans="2:19" ht="30" customHeight="1" thickBot="1" x14ac:dyDescent="0.35">
      <c r="B22" s="161"/>
      <c r="D22" s="113" t="s">
        <v>1</v>
      </c>
      <c r="F22" s="114">
        <f>'MPU foursomes'!I16</f>
        <v>0</v>
      </c>
      <c r="J22" s="161"/>
      <c r="K22" s="108"/>
      <c r="L22" s="113" t="s">
        <v>1</v>
      </c>
      <c r="N22" s="114">
        <f>'MPU singles'!I18</f>
        <v>0</v>
      </c>
      <c r="P22" s="107"/>
      <c r="R22" s="175">
        <v>0</v>
      </c>
      <c r="S22" s="176" t="s">
        <v>88</v>
      </c>
    </row>
    <row r="23" spans="2:19" ht="30" customHeight="1" thickBot="1" x14ac:dyDescent="0.35">
      <c r="B23" s="162"/>
      <c r="D23" s="117" t="s">
        <v>0</v>
      </c>
      <c r="F23" s="114">
        <f>'MPU foursomes'!O16</f>
        <v>1</v>
      </c>
      <c r="H23" s="118">
        <f>SUM(F21:F23)</f>
        <v>1</v>
      </c>
      <c r="J23" s="162"/>
      <c r="K23" s="108"/>
      <c r="L23" s="117" t="s">
        <v>0</v>
      </c>
      <c r="N23" s="114">
        <f>'MPU singles'!O18</f>
        <v>3</v>
      </c>
      <c r="P23" s="118">
        <f>SUM(N21:N23)</f>
        <v>6</v>
      </c>
      <c r="R23" s="175">
        <v>2</v>
      </c>
      <c r="S23" s="177">
        <v>2.5</v>
      </c>
    </row>
    <row r="24" spans="2:19" x14ac:dyDescent="0.3">
      <c r="J24" s="106"/>
      <c r="K24" s="108"/>
      <c r="L24" s="106"/>
      <c r="P24" s="107"/>
    </row>
    <row r="25" spans="2:19" ht="30" customHeight="1" x14ac:dyDescent="0.3">
      <c r="B25" s="163" t="s">
        <v>0</v>
      </c>
      <c r="D25" s="119" t="s">
        <v>42</v>
      </c>
      <c r="F25" s="114">
        <f>'NORTH W foursomes'!F16</f>
        <v>0</v>
      </c>
      <c r="J25" s="163" t="s">
        <v>0</v>
      </c>
      <c r="K25" s="108"/>
      <c r="L25" s="119" t="s">
        <v>42</v>
      </c>
      <c r="N25" s="114">
        <f>' NORTH W singles'!F18</f>
        <v>1.5</v>
      </c>
      <c r="P25" s="107"/>
      <c r="R25" s="175">
        <v>0</v>
      </c>
      <c r="S25" s="1"/>
    </row>
    <row r="26" spans="2:19" ht="30" customHeight="1" thickBot="1" x14ac:dyDescent="0.35">
      <c r="B26" s="164"/>
      <c r="D26" s="113" t="s">
        <v>1</v>
      </c>
      <c r="F26" s="114">
        <f>'NORTH W foursomes'!I16</f>
        <v>0</v>
      </c>
      <c r="J26" s="164"/>
      <c r="K26" s="108"/>
      <c r="L26" s="113" t="s">
        <v>1</v>
      </c>
      <c r="N26" s="114">
        <f>' NORTH W singles'!I18</f>
        <v>0</v>
      </c>
      <c r="P26" s="107"/>
      <c r="R26" s="175">
        <v>0</v>
      </c>
      <c r="S26" s="176" t="s">
        <v>88</v>
      </c>
    </row>
    <row r="27" spans="2:19" ht="30" customHeight="1" thickBot="1" x14ac:dyDescent="0.35">
      <c r="B27" s="165"/>
      <c r="D27" s="116" t="s">
        <v>2</v>
      </c>
      <c r="F27" s="114">
        <f>'NORTH W foursomes'!L16</f>
        <v>1</v>
      </c>
      <c r="H27" s="118">
        <f>SUM(F25:F27)</f>
        <v>1</v>
      </c>
      <c r="J27" s="165"/>
      <c r="K27" s="108"/>
      <c r="L27" s="116" t="s">
        <v>2</v>
      </c>
      <c r="N27" s="114">
        <f>' NORTH W singles'!L18</f>
        <v>1</v>
      </c>
      <c r="P27" s="118">
        <f>SUM(N25:N27)</f>
        <v>2.5</v>
      </c>
      <c r="R27" s="175">
        <v>0</v>
      </c>
      <c r="S27" s="177">
        <v>0</v>
      </c>
    </row>
    <row r="28" spans="2:19" x14ac:dyDescent="0.3">
      <c r="J28" s="106"/>
      <c r="K28" s="108"/>
      <c r="L28" s="106"/>
      <c r="P28" s="107"/>
    </row>
    <row r="29" spans="2:19" ht="19.5" thickBot="1" x14ac:dyDescent="0.35">
      <c r="J29" s="126" t="s">
        <v>39</v>
      </c>
      <c r="L29" s="174" t="s">
        <v>87</v>
      </c>
    </row>
    <row r="30" spans="2:19" ht="40.15" customHeight="1" thickBot="1" x14ac:dyDescent="0.3">
      <c r="B30" s="172" t="s">
        <v>1</v>
      </c>
      <c r="C30" s="173"/>
      <c r="D30" s="173"/>
      <c r="H30" s="120">
        <f>H19+P19</f>
        <v>17</v>
      </c>
      <c r="J30" s="127" t="s">
        <v>30</v>
      </c>
      <c r="L30" s="175">
        <v>6</v>
      </c>
    </row>
    <row r="31" spans="2:19" ht="40.15" customHeight="1" thickBot="1" x14ac:dyDescent="0.3">
      <c r="B31" s="166" t="s">
        <v>42</v>
      </c>
      <c r="C31" s="167"/>
      <c r="D31" s="167"/>
      <c r="H31" s="120">
        <f>H15+P15</f>
        <v>7.5</v>
      </c>
      <c r="J31" s="127"/>
      <c r="L31" s="175">
        <v>2.5</v>
      </c>
    </row>
    <row r="32" spans="2:19" ht="40.15" customHeight="1" thickBot="1" x14ac:dyDescent="0.3">
      <c r="B32" s="170" t="s">
        <v>0</v>
      </c>
      <c r="C32" s="171"/>
      <c r="D32" s="171"/>
      <c r="H32" s="120">
        <f>H27+P27</f>
        <v>3.5</v>
      </c>
      <c r="J32" s="127" t="s">
        <v>47</v>
      </c>
      <c r="L32" s="175">
        <v>0</v>
      </c>
    </row>
    <row r="33" spans="2:12" ht="40.15" customHeight="1" thickBot="1" x14ac:dyDescent="0.3">
      <c r="B33" s="168" t="s">
        <v>2</v>
      </c>
      <c r="C33" s="169"/>
      <c r="D33" s="169"/>
      <c r="H33" s="120">
        <f>H23+P23</f>
        <v>7</v>
      </c>
      <c r="J33" s="127" t="s">
        <v>31</v>
      </c>
      <c r="L33" s="175">
        <v>2.5</v>
      </c>
    </row>
  </sheetData>
  <mergeCells count="17">
    <mergeCell ref="B31:D31"/>
    <mergeCell ref="B33:D33"/>
    <mergeCell ref="B32:D32"/>
    <mergeCell ref="B17:B19"/>
    <mergeCell ref="B30:D30"/>
    <mergeCell ref="J17:J19"/>
    <mergeCell ref="B21:B23"/>
    <mergeCell ref="J21:J23"/>
    <mergeCell ref="B25:B27"/>
    <mergeCell ref="J25:J27"/>
    <mergeCell ref="B13:B15"/>
    <mergeCell ref="J13:J15"/>
    <mergeCell ref="B3:P3"/>
    <mergeCell ref="B4:P4"/>
    <mergeCell ref="B5:P5"/>
    <mergeCell ref="B7:P7"/>
    <mergeCell ref="B9:P9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23"/>
  <sheetViews>
    <sheetView topLeftCell="A5" workbookViewId="0">
      <selection activeCell="E16" sqref="E16"/>
    </sheetView>
  </sheetViews>
  <sheetFormatPr defaultRowHeight="15" x14ac:dyDescent="0.25"/>
  <cols>
    <col min="1" max="1" width="2.7109375" customWidth="1"/>
    <col min="2" max="2" width="4" style="23" customWidth="1"/>
    <col min="3" max="6" width="30.7109375" customWidth="1"/>
  </cols>
  <sheetData>
    <row r="2" spans="2:18" ht="21" x14ac:dyDescent="0.25">
      <c r="C2" s="137" t="s">
        <v>41</v>
      </c>
      <c r="D2" s="137"/>
      <c r="E2" s="137"/>
      <c r="F2" s="137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21" x14ac:dyDescent="0.25">
      <c r="C3" s="137" t="s">
        <v>40</v>
      </c>
      <c r="D3" s="137"/>
      <c r="E3" s="137"/>
      <c r="F3" s="13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21" x14ac:dyDescent="0.25">
      <c r="C4" s="137" t="s">
        <v>43</v>
      </c>
      <c r="D4" s="137"/>
      <c r="E4" s="137"/>
      <c r="F4" s="13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6" spans="2:18" ht="26.25" x14ac:dyDescent="0.25">
      <c r="C6" s="138" t="s">
        <v>21</v>
      </c>
      <c r="D6" s="138"/>
      <c r="E6" s="138"/>
      <c r="F6" s="138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8" ht="26.25" x14ac:dyDescent="0.25">
      <c r="C7" s="139" t="s">
        <v>20</v>
      </c>
      <c r="D7" s="139"/>
      <c r="E7" s="139"/>
      <c r="F7" s="139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</row>
    <row r="9" spans="2:18" s="26" customFormat="1" ht="18.75" x14ac:dyDescent="0.3">
      <c r="B9" s="27"/>
      <c r="C9" s="32" t="s">
        <v>26</v>
      </c>
      <c r="F9" s="33" t="s">
        <v>27</v>
      </c>
    </row>
    <row r="11" spans="2:18" ht="75.599999999999994" customHeight="1" x14ac:dyDescent="0.3">
      <c r="C11" s="31" t="s">
        <v>0</v>
      </c>
      <c r="D11" s="31" t="s">
        <v>1</v>
      </c>
      <c r="E11" s="31" t="s">
        <v>2</v>
      </c>
      <c r="F11" s="31" t="s">
        <v>42</v>
      </c>
    </row>
    <row r="12" spans="2:18" ht="19.899999999999999" customHeight="1" thickBot="1" x14ac:dyDescent="0.3">
      <c r="C12" s="15"/>
      <c r="D12" s="15"/>
      <c r="E12" s="15"/>
      <c r="F12" s="15"/>
    </row>
    <row r="13" spans="2:18" ht="19.899999999999999" customHeight="1" x14ac:dyDescent="0.25">
      <c r="C13" s="34" t="s">
        <v>47</v>
      </c>
      <c r="D13" s="34" t="s">
        <v>30</v>
      </c>
      <c r="E13" s="34" t="s">
        <v>31</v>
      </c>
      <c r="F13" s="34"/>
    </row>
    <row r="14" spans="2:18" ht="19.899999999999999" customHeight="1" thickBot="1" x14ac:dyDescent="0.3">
      <c r="C14" s="35"/>
      <c r="D14" s="35" t="s">
        <v>29</v>
      </c>
      <c r="E14" s="35" t="s">
        <v>25</v>
      </c>
      <c r="F14" s="35"/>
    </row>
    <row r="15" spans="2:18" ht="19.899999999999999" customHeight="1" x14ac:dyDescent="0.25"/>
    <row r="16" spans="2:18" s="40" customFormat="1" ht="40.15" customHeight="1" x14ac:dyDescent="0.25">
      <c r="B16" s="38">
        <v>2</v>
      </c>
      <c r="C16" s="36" t="s">
        <v>48</v>
      </c>
      <c r="D16" s="36" t="s">
        <v>60</v>
      </c>
      <c r="E16" s="36" t="s">
        <v>63</v>
      </c>
      <c r="F16" s="36" t="s">
        <v>54</v>
      </c>
    </row>
    <row r="17" spans="2:6" s="40" customFormat="1" ht="40.15" customHeight="1" x14ac:dyDescent="0.25">
      <c r="B17" s="41">
        <v>1</v>
      </c>
      <c r="C17" s="36" t="s">
        <v>49</v>
      </c>
      <c r="D17" s="36" t="s">
        <v>61</v>
      </c>
      <c r="E17" s="36" t="s">
        <v>64</v>
      </c>
      <c r="F17" s="36" t="s">
        <v>55</v>
      </c>
    </row>
    <row r="18" spans="2:6" ht="19.899999999999999" customHeight="1" x14ac:dyDescent="0.25"/>
    <row r="20" spans="2:6" x14ac:dyDescent="0.25">
      <c r="D20" s="28"/>
    </row>
    <row r="21" spans="2:6" x14ac:dyDescent="0.25">
      <c r="D21" s="29"/>
    </row>
    <row r="22" spans="2:6" x14ac:dyDescent="0.25">
      <c r="C22" s="28"/>
    </row>
    <row r="23" spans="2:6" x14ac:dyDescent="0.25">
      <c r="C23" s="29"/>
    </row>
  </sheetData>
  <mergeCells count="5">
    <mergeCell ref="C2:F2"/>
    <mergeCell ref="C3:F3"/>
    <mergeCell ref="C4:F4"/>
    <mergeCell ref="C6:F6"/>
    <mergeCell ref="C7:F7"/>
  </mergeCells>
  <pageMargins left="0.31496062992125984" right="0.70866141732283472" top="0.35433070866141736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5"/>
  <sheetViews>
    <sheetView topLeftCell="B3" workbookViewId="0">
      <selection activeCell="I16" sqref="I16"/>
    </sheetView>
  </sheetViews>
  <sheetFormatPr defaultColWidth="8.85546875" defaultRowHeight="15" x14ac:dyDescent="0.25"/>
  <cols>
    <col min="1" max="1" width="2.7109375" style="1" customWidth="1"/>
    <col min="2" max="2" width="14.28515625" style="1" customWidth="1"/>
    <col min="3" max="3" width="20.7109375" style="1" customWidth="1"/>
    <col min="4" max="15" width="8.7109375" style="1" customWidth="1"/>
    <col min="16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42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60" customHeight="1" x14ac:dyDescent="0.25">
      <c r="B13" s="11" t="s">
        <v>15</v>
      </c>
      <c r="C13" s="36" t="s">
        <v>54</v>
      </c>
      <c r="D13" s="46"/>
      <c r="E13" s="47"/>
      <c r="F13" s="55"/>
      <c r="G13" s="121" t="s">
        <v>67</v>
      </c>
      <c r="H13" s="62" t="s">
        <v>68</v>
      </c>
      <c r="I13" s="63">
        <v>0</v>
      </c>
      <c r="J13" s="121" t="s">
        <v>67</v>
      </c>
      <c r="K13" s="62" t="s">
        <v>70</v>
      </c>
      <c r="L13" s="63">
        <v>1</v>
      </c>
      <c r="M13" s="11" t="s">
        <v>72</v>
      </c>
      <c r="N13" s="62" t="s">
        <v>70</v>
      </c>
      <c r="O13" s="64">
        <v>1</v>
      </c>
    </row>
    <row r="14" spans="1:16" ht="60" customHeight="1" thickBot="1" x14ac:dyDescent="0.3">
      <c r="B14" s="44" t="s">
        <v>16</v>
      </c>
      <c r="C14" s="36" t="s">
        <v>55</v>
      </c>
      <c r="D14" s="48"/>
      <c r="E14" s="49"/>
      <c r="F14" s="56"/>
      <c r="G14" s="122" t="s">
        <v>69</v>
      </c>
      <c r="H14" s="66" t="s">
        <v>68</v>
      </c>
      <c r="I14" s="67">
        <v>0</v>
      </c>
      <c r="J14" s="122" t="s">
        <v>71</v>
      </c>
      <c r="K14" s="66" t="s">
        <v>70</v>
      </c>
      <c r="L14" s="67">
        <v>1</v>
      </c>
      <c r="M14" s="122" t="s">
        <v>73</v>
      </c>
      <c r="N14" s="66" t="s">
        <v>70</v>
      </c>
      <c r="O14" s="68">
        <v>1</v>
      </c>
    </row>
    <row r="16" spans="1:16" ht="18.75" x14ac:dyDescent="0.25">
      <c r="C16" s="19" t="s">
        <v>14</v>
      </c>
      <c r="G16" s="14"/>
      <c r="H16" s="14"/>
      <c r="I16" s="69">
        <f>SUM(I13:I15)</f>
        <v>0</v>
      </c>
      <c r="J16" s="70"/>
      <c r="K16" s="70"/>
      <c r="L16" s="69">
        <f>SUM(L13:L15)</f>
        <v>2</v>
      </c>
      <c r="M16" s="70"/>
      <c r="N16" s="70"/>
      <c r="O16" s="69">
        <f>SUM(O13:O15)</f>
        <v>2</v>
      </c>
    </row>
    <row r="17" spans="2:15" x14ac:dyDescent="0.25"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9.899999999999999" customHeight="1" x14ac:dyDescent="0.25">
      <c r="B18" s="143" t="s">
        <v>12</v>
      </c>
      <c r="C18" s="143"/>
    </row>
    <row r="19" spans="2:15" x14ac:dyDescent="0.25">
      <c r="B19" s="15"/>
      <c r="C19" s="15"/>
      <c r="K19" s="14"/>
    </row>
    <row r="20" spans="2:15" ht="30" customHeight="1" x14ac:dyDescent="0.25">
      <c r="B20" s="13" t="s">
        <v>42</v>
      </c>
      <c r="C20" s="16"/>
      <c r="D20" s="16"/>
      <c r="E20" s="14"/>
      <c r="F20" s="14"/>
      <c r="G20" s="14"/>
      <c r="H20" s="14"/>
      <c r="I20" s="13" t="s">
        <v>2</v>
      </c>
      <c r="J20" s="13"/>
      <c r="K20" s="16"/>
      <c r="L20" s="17"/>
      <c r="M20" s="17"/>
    </row>
    <row r="21" spans="2:15" ht="30" customHeight="1" x14ac:dyDescent="0.25">
      <c r="B21" s="13" t="s">
        <v>1</v>
      </c>
      <c r="C21" s="16"/>
      <c r="D21" s="18"/>
      <c r="E21" s="14"/>
      <c r="F21" s="14"/>
      <c r="G21" s="14"/>
      <c r="H21" s="14"/>
      <c r="I21" s="13" t="s">
        <v>0</v>
      </c>
      <c r="J21" s="13"/>
      <c r="K21" s="18"/>
      <c r="L21" s="10"/>
      <c r="M21" s="10"/>
    </row>
    <row r="22" spans="2:15" ht="19.899999999999999" customHeight="1" x14ac:dyDescent="0.25">
      <c r="E22" s="14"/>
      <c r="F22" s="14"/>
      <c r="G22" s="14"/>
      <c r="H22" s="14"/>
      <c r="I22" s="14"/>
      <c r="J22" s="14"/>
      <c r="K22" s="14"/>
      <c r="L22" s="14"/>
      <c r="M22" s="14"/>
    </row>
    <row r="23" spans="2:15" ht="19.899999999999999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</row>
    <row r="24" spans="2:15" ht="19.899999999999999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5" x14ac:dyDescent="0.25">
      <c r="B25" s="14"/>
      <c r="C25" s="14"/>
      <c r="D25" s="14"/>
      <c r="E25" s="14"/>
      <c r="F25" s="14"/>
      <c r="G25" s="14"/>
    </row>
  </sheetData>
  <mergeCells count="12">
    <mergeCell ref="M11:O11"/>
    <mergeCell ref="B18:C18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19685039370078741" right="0" top="0.39370078740157483" bottom="0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26"/>
  <sheetViews>
    <sheetView topLeftCell="C4" workbookViewId="0">
      <selection activeCell="O17" sqref="O17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7" width="8.85546875" style="1"/>
    <col min="18" max="18" width="9.140625" customWidth="1"/>
    <col min="19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42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ht="15.75" thickBot="1" x14ac:dyDescent="0.3"/>
    <row r="10" spans="1:16" x14ac:dyDescent="0.25">
      <c r="B10" s="146" t="s">
        <v>11</v>
      </c>
      <c r="C10" s="146" t="s">
        <v>10</v>
      </c>
      <c r="D10" s="148" t="s">
        <v>42</v>
      </c>
      <c r="E10" s="141"/>
      <c r="F10" s="149"/>
      <c r="G10" s="150" t="s">
        <v>1</v>
      </c>
      <c r="H10" s="141"/>
      <c r="I10" s="151"/>
      <c r="J10" s="150" t="s">
        <v>2</v>
      </c>
      <c r="K10" s="141"/>
      <c r="L10" s="142"/>
      <c r="M10" s="140" t="s">
        <v>0</v>
      </c>
      <c r="N10" s="141"/>
      <c r="O10" s="142"/>
    </row>
    <row r="11" spans="1:16" ht="15.75" thickBot="1" x14ac:dyDescent="0.3">
      <c r="B11" s="147"/>
      <c r="C11" s="152"/>
      <c r="D11" s="6" t="s">
        <v>7</v>
      </c>
      <c r="E11" s="7" t="s">
        <v>8</v>
      </c>
      <c r="F11" s="8" t="s">
        <v>9</v>
      </c>
      <c r="G11" s="6" t="s">
        <v>7</v>
      </c>
      <c r="H11" s="7" t="s">
        <v>8</v>
      </c>
      <c r="I11" s="7" t="s">
        <v>9</v>
      </c>
      <c r="J11" s="6" t="s">
        <v>7</v>
      </c>
      <c r="K11" s="7" t="s">
        <v>8</v>
      </c>
      <c r="L11" s="8" t="s">
        <v>9</v>
      </c>
      <c r="M11" s="9" t="s">
        <v>7</v>
      </c>
      <c r="N11" s="7" t="s">
        <v>8</v>
      </c>
      <c r="O11" s="8" t="s">
        <v>9</v>
      </c>
    </row>
    <row r="12" spans="1:16" ht="40.15" customHeight="1" x14ac:dyDescent="0.25">
      <c r="B12" s="42" t="s">
        <v>3</v>
      </c>
      <c r="C12" s="37" t="s">
        <v>56</v>
      </c>
      <c r="D12" s="46"/>
      <c r="E12" s="47"/>
      <c r="F12" s="55"/>
      <c r="G12" s="121" t="s">
        <v>79</v>
      </c>
      <c r="H12" s="62" t="s">
        <v>68</v>
      </c>
      <c r="I12" s="63">
        <v>0</v>
      </c>
      <c r="J12" s="121" t="s">
        <v>67</v>
      </c>
      <c r="K12" s="62" t="s">
        <v>70</v>
      </c>
      <c r="L12" s="63">
        <v>1</v>
      </c>
      <c r="M12" s="121" t="s">
        <v>78</v>
      </c>
      <c r="N12" s="62" t="s">
        <v>70</v>
      </c>
      <c r="O12" s="64">
        <v>1</v>
      </c>
    </row>
    <row r="13" spans="1:16" ht="40.15" customHeight="1" x14ac:dyDescent="0.25">
      <c r="B13" s="42" t="s">
        <v>4</v>
      </c>
      <c r="C13" s="37" t="s">
        <v>51</v>
      </c>
      <c r="D13" s="46"/>
      <c r="E13" s="47"/>
      <c r="F13" s="55"/>
      <c r="G13" s="121" t="s">
        <v>69</v>
      </c>
      <c r="H13" s="62" t="s">
        <v>68</v>
      </c>
      <c r="I13" s="63">
        <v>0</v>
      </c>
      <c r="J13" s="121" t="s">
        <v>82</v>
      </c>
      <c r="K13" s="62" t="s">
        <v>77</v>
      </c>
      <c r="L13" s="63">
        <v>0</v>
      </c>
      <c r="M13" s="11" t="s">
        <v>84</v>
      </c>
      <c r="N13" s="62"/>
      <c r="O13" s="65">
        <v>0.5</v>
      </c>
    </row>
    <row r="14" spans="1:16" ht="40.15" customHeight="1" x14ac:dyDescent="0.25">
      <c r="B14" s="42" t="s">
        <v>5</v>
      </c>
      <c r="C14" s="37" t="s">
        <v>52</v>
      </c>
      <c r="D14" s="46"/>
      <c r="E14" s="47"/>
      <c r="F14" s="55"/>
      <c r="G14" s="121"/>
      <c r="H14" s="62" t="s">
        <v>68</v>
      </c>
      <c r="I14" s="63">
        <v>0</v>
      </c>
      <c r="J14" s="121" t="s">
        <v>80</v>
      </c>
      <c r="K14" s="62" t="s">
        <v>77</v>
      </c>
      <c r="L14" s="63">
        <v>0</v>
      </c>
      <c r="M14" s="121" t="s">
        <v>73</v>
      </c>
      <c r="N14" s="62" t="s">
        <v>76</v>
      </c>
      <c r="O14" s="65">
        <v>0</v>
      </c>
    </row>
    <row r="15" spans="1:16" ht="40.15" customHeight="1" thickBot="1" x14ac:dyDescent="0.3">
      <c r="B15" s="43" t="s">
        <v>6</v>
      </c>
      <c r="C15" s="37" t="s">
        <v>53</v>
      </c>
      <c r="D15" s="48"/>
      <c r="E15" s="49"/>
      <c r="F15" s="56"/>
      <c r="G15" s="122" t="s">
        <v>80</v>
      </c>
      <c r="H15" s="66" t="s">
        <v>68</v>
      </c>
      <c r="I15" s="67">
        <v>0</v>
      </c>
      <c r="J15" s="122" t="s">
        <v>80</v>
      </c>
      <c r="K15" s="66" t="s">
        <v>77</v>
      </c>
      <c r="L15" s="67">
        <v>0</v>
      </c>
      <c r="M15" s="122" t="s">
        <v>74</v>
      </c>
      <c r="N15" s="66" t="s">
        <v>70</v>
      </c>
      <c r="O15" s="68">
        <v>1</v>
      </c>
    </row>
    <row r="17" spans="2:15" ht="18.75" x14ac:dyDescent="0.25">
      <c r="C17" s="19" t="s">
        <v>14</v>
      </c>
      <c r="G17" s="14"/>
      <c r="H17" s="14"/>
      <c r="I17" s="69">
        <f>SUM(I12:I16)</f>
        <v>0</v>
      </c>
      <c r="J17" s="70"/>
      <c r="K17" s="70"/>
      <c r="L17" s="69">
        <f>SUM(L12:L16)</f>
        <v>1</v>
      </c>
      <c r="M17" s="70"/>
      <c r="N17" s="70"/>
      <c r="O17" s="69">
        <f>SUM(O12:O16)</f>
        <v>2.5</v>
      </c>
    </row>
    <row r="18" spans="2:15" x14ac:dyDescent="0.25"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9.899999999999999" customHeight="1" x14ac:dyDescent="0.25">
      <c r="B19" s="143" t="s">
        <v>12</v>
      </c>
      <c r="C19" s="143"/>
    </row>
    <row r="20" spans="2:15" x14ac:dyDescent="0.25">
      <c r="B20" s="15"/>
      <c r="C20" s="15"/>
      <c r="K20" s="14"/>
    </row>
    <row r="21" spans="2:15" ht="30" customHeight="1" x14ac:dyDescent="0.25">
      <c r="B21" s="13" t="s">
        <v>42</v>
      </c>
      <c r="C21" s="16"/>
      <c r="D21" s="16"/>
      <c r="E21" s="14"/>
      <c r="F21" s="14"/>
      <c r="G21" s="14"/>
      <c r="H21" s="14"/>
      <c r="I21" s="13" t="s">
        <v>2</v>
      </c>
      <c r="J21" s="13"/>
      <c r="K21" s="16"/>
      <c r="L21" s="17"/>
      <c r="M21" s="17"/>
    </row>
    <row r="22" spans="2:15" ht="30" customHeight="1" x14ac:dyDescent="0.25">
      <c r="B22" s="13" t="s">
        <v>1</v>
      </c>
      <c r="C22" s="16"/>
      <c r="D22" s="18"/>
      <c r="E22" s="14"/>
      <c r="F22" s="14"/>
      <c r="G22" s="14"/>
      <c r="H22" s="14"/>
      <c r="I22" s="13" t="s">
        <v>0</v>
      </c>
      <c r="J22" s="13"/>
      <c r="K22" s="18"/>
      <c r="L22" s="10"/>
      <c r="M22" s="10"/>
    </row>
    <row r="23" spans="2:15" ht="30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</row>
    <row r="24" spans="2:15" ht="19.899999999999999" customHeight="1" x14ac:dyDescent="0.25">
      <c r="E24" s="14"/>
      <c r="F24" s="14"/>
      <c r="G24" s="14"/>
      <c r="H24" s="14"/>
      <c r="I24" s="14"/>
      <c r="J24" s="14"/>
      <c r="K24" s="14"/>
      <c r="L24" s="14"/>
      <c r="M24" s="14"/>
    </row>
    <row r="25" spans="2:15" ht="19.899999999999999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5" x14ac:dyDescent="0.25">
      <c r="B26" s="14"/>
      <c r="C26" s="14"/>
      <c r="D26" s="14"/>
      <c r="E26" s="14"/>
      <c r="F26" s="14"/>
      <c r="G26" s="14"/>
    </row>
  </sheetData>
  <mergeCells count="12">
    <mergeCell ref="A2:P2"/>
    <mergeCell ref="A3:P3"/>
    <mergeCell ref="A4:P4"/>
    <mergeCell ref="C10:C11"/>
    <mergeCell ref="B7:O7"/>
    <mergeCell ref="B8:O8"/>
    <mergeCell ref="B10:B11"/>
    <mergeCell ref="B19:C19"/>
    <mergeCell ref="D10:F10"/>
    <mergeCell ref="G10:I10"/>
    <mergeCell ref="J10:L10"/>
    <mergeCell ref="M10:O10"/>
  </mergeCells>
  <pageMargins left="0.39370078740157483" right="0.11811023622047245" top="0.59055118110236227" bottom="0" header="0.31496062992125984" footer="0.31496062992125984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5"/>
  <sheetViews>
    <sheetView topLeftCell="C1" workbookViewId="0">
      <selection activeCell="E13" sqref="E13"/>
    </sheetView>
  </sheetViews>
  <sheetFormatPr defaultColWidth="8.85546875" defaultRowHeight="15" x14ac:dyDescent="0.25"/>
  <cols>
    <col min="1" max="1" width="2.7109375" style="1" customWidth="1"/>
    <col min="2" max="2" width="16.140625" style="1" customWidth="1"/>
    <col min="3" max="3" width="20.7109375" style="1" customWidth="1"/>
    <col min="4" max="15" width="8.7109375" style="1" customWidth="1"/>
    <col min="16" max="16" width="1.85546875" style="1" customWidth="1"/>
    <col min="17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1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54" t="s">
        <v>7</v>
      </c>
      <c r="E12" s="52" t="s">
        <v>8</v>
      </c>
      <c r="F12" s="53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9.9" customHeight="1" x14ac:dyDescent="0.25">
      <c r="B13" s="11" t="s">
        <v>15</v>
      </c>
      <c r="C13" s="36" t="s">
        <v>66</v>
      </c>
      <c r="D13" s="125" t="s">
        <v>67</v>
      </c>
      <c r="E13" s="82"/>
      <c r="F13" s="83"/>
      <c r="G13" s="84"/>
      <c r="H13" s="85"/>
      <c r="I13" s="86"/>
      <c r="J13" s="121" t="s">
        <v>67</v>
      </c>
      <c r="K13" s="62" t="s">
        <v>68</v>
      </c>
      <c r="L13" s="83">
        <v>1</v>
      </c>
      <c r="M13" s="121" t="s">
        <v>67</v>
      </c>
      <c r="N13" s="62" t="s">
        <v>68</v>
      </c>
      <c r="O13" s="87">
        <v>1</v>
      </c>
    </row>
    <row r="14" spans="1:16" ht="49.9" customHeight="1" thickBot="1" x14ac:dyDescent="0.3">
      <c r="B14" s="12" t="s">
        <v>16</v>
      </c>
      <c r="C14" s="36" t="s">
        <v>61</v>
      </c>
      <c r="D14" s="124" t="s">
        <v>69</v>
      </c>
      <c r="E14" s="88" t="s">
        <v>68</v>
      </c>
      <c r="F14" s="89">
        <v>1</v>
      </c>
      <c r="G14" s="78"/>
      <c r="H14" s="90"/>
      <c r="I14" s="80"/>
      <c r="J14" s="122" t="s">
        <v>71</v>
      </c>
      <c r="K14" s="66" t="s">
        <v>68</v>
      </c>
      <c r="L14" s="89">
        <v>1</v>
      </c>
      <c r="M14" s="122" t="s">
        <v>69</v>
      </c>
      <c r="N14" s="66" t="s">
        <v>68</v>
      </c>
      <c r="O14" s="91">
        <v>1</v>
      </c>
    </row>
    <row r="16" spans="1:16" ht="18.75" x14ac:dyDescent="0.25">
      <c r="C16" s="19" t="s">
        <v>14</v>
      </c>
      <c r="F16" s="69">
        <f>SUM(F13:F15)</f>
        <v>1</v>
      </c>
      <c r="G16" s="70"/>
      <c r="H16" s="70"/>
      <c r="I16" s="92"/>
      <c r="J16" s="70"/>
      <c r="K16" s="70"/>
      <c r="L16" s="69">
        <f>SUM(L13:L15)</f>
        <v>2</v>
      </c>
      <c r="M16" s="70"/>
      <c r="N16" s="70"/>
      <c r="O16" s="69">
        <f>SUM(O13:O15)</f>
        <v>2</v>
      </c>
    </row>
    <row r="17" spans="2:15" x14ac:dyDescent="0.25"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9.899999999999999" customHeight="1" x14ac:dyDescent="0.25">
      <c r="B18" s="143" t="s">
        <v>12</v>
      </c>
      <c r="C18" s="143"/>
    </row>
    <row r="19" spans="2:15" x14ac:dyDescent="0.25">
      <c r="B19" s="15"/>
      <c r="C19" s="15"/>
      <c r="K19" s="14"/>
    </row>
    <row r="20" spans="2:15" ht="30" customHeight="1" x14ac:dyDescent="0.25">
      <c r="B20" s="13" t="s">
        <v>42</v>
      </c>
      <c r="C20" s="16"/>
      <c r="D20" s="16"/>
      <c r="E20" s="14"/>
      <c r="F20" s="14"/>
      <c r="G20" s="14"/>
      <c r="H20" s="14"/>
      <c r="I20" s="13" t="s">
        <v>2</v>
      </c>
      <c r="J20" s="13"/>
      <c r="K20" s="16"/>
      <c r="L20" s="17"/>
      <c r="M20" s="17"/>
    </row>
    <row r="21" spans="2:15" ht="30" customHeight="1" x14ac:dyDescent="0.25">
      <c r="B21" s="13" t="s">
        <v>1</v>
      </c>
      <c r="C21" s="16"/>
      <c r="D21" s="18"/>
      <c r="E21" s="14"/>
      <c r="F21" s="14"/>
      <c r="G21" s="14"/>
      <c r="H21" s="14"/>
      <c r="I21" s="13" t="s">
        <v>0</v>
      </c>
      <c r="J21" s="13"/>
      <c r="K21" s="18"/>
      <c r="L21" s="10"/>
      <c r="M21" s="10"/>
    </row>
    <row r="22" spans="2:15" ht="19.899999999999999" customHeight="1" x14ac:dyDescent="0.25">
      <c r="E22" s="14"/>
      <c r="F22" s="14"/>
      <c r="G22" s="14"/>
      <c r="H22" s="14"/>
      <c r="I22" s="14"/>
      <c r="J22" s="14"/>
      <c r="K22" s="14"/>
      <c r="L22" s="14"/>
      <c r="M22" s="14"/>
    </row>
    <row r="23" spans="2:15" ht="19.899999999999999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</row>
    <row r="24" spans="2:15" ht="19.899999999999999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5" x14ac:dyDescent="0.25">
      <c r="B25" s="14"/>
      <c r="C25" s="14"/>
      <c r="D25" s="14"/>
      <c r="E25" s="14"/>
      <c r="F25" s="14"/>
      <c r="G25" s="14"/>
    </row>
  </sheetData>
  <mergeCells count="12">
    <mergeCell ref="M11:O11"/>
    <mergeCell ref="B18:C18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59055118110236227" right="0" top="0.59055118110236227" bottom="0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27"/>
  <sheetViews>
    <sheetView topLeftCell="C6" workbookViewId="0">
      <selection activeCell="O18" sqref="O18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1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14.4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9.9" customHeight="1" x14ac:dyDescent="0.25">
      <c r="B13" s="50" t="s">
        <v>3</v>
      </c>
      <c r="C13" s="37" t="s">
        <v>57</v>
      </c>
      <c r="D13" s="128" t="s">
        <v>79</v>
      </c>
      <c r="E13" s="71" t="s">
        <v>68</v>
      </c>
      <c r="F13" s="72">
        <v>1</v>
      </c>
      <c r="G13" s="73"/>
      <c r="H13" s="74"/>
      <c r="I13" s="75"/>
      <c r="J13" s="121" t="s">
        <v>71</v>
      </c>
      <c r="K13" s="62" t="s">
        <v>68</v>
      </c>
      <c r="L13" s="72">
        <v>1</v>
      </c>
      <c r="M13" s="121" t="s">
        <v>67</v>
      </c>
      <c r="N13" s="62" t="s">
        <v>68</v>
      </c>
      <c r="O13" s="72">
        <v>1</v>
      </c>
    </row>
    <row r="14" spans="1:16" ht="49.9" customHeight="1" x14ac:dyDescent="0.25">
      <c r="B14" s="50" t="s">
        <v>4</v>
      </c>
      <c r="C14" s="37" t="s">
        <v>58</v>
      </c>
      <c r="D14" s="128" t="s">
        <v>69</v>
      </c>
      <c r="E14" s="71" t="s">
        <v>68</v>
      </c>
      <c r="F14" s="72">
        <v>1</v>
      </c>
      <c r="G14" s="73"/>
      <c r="H14" s="74"/>
      <c r="I14" s="75"/>
      <c r="J14" s="121" t="s">
        <v>74</v>
      </c>
      <c r="K14" s="62" t="s">
        <v>68</v>
      </c>
      <c r="L14" s="72">
        <v>1</v>
      </c>
      <c r="M14" s="121" t="s">
        <v>69</v>
      </c>
      <c r="N14" s="62" t="s">
        <v>68</v>
      </c>
      <c r="O14" s="72">
        <v>1</v>
      </c>
    </row>
    <row r="15" spans="1:16" ht="49.9" customHeight="1" x14ac:dyDescent="0.25">
      <c r="B15" s="50" t="s">
        <v>5</v>
      </c>
      <c r="C15" s="37" t="s">
        <v>34</v>
      </c>
      <c r="D15" s="128" t="s">
        <v>85</v>
      </c>
      <c r="E15" s="71" t="s">
        <v>68</v>
      </c>
      <c r="F15" s="72">
        <v>1</v>
      </c>
      <c r="G15" s="73"/>
      <c r="H15" s="74"/>
      <c r="I15" s="75"/>
      <c r="J15" s="121" t="s">
        <v>67</v>
      </c>
      <c r="K15" s="62" t="s">
        <v>68</v>
      </c>
      <c r="L15" s="72">
        <v>1</v>
      </c>
      <c r="M15" s="121" t="s">
        <v>79</v>
      </c>
      <c r="N15" s="62" t="s">
        <v>68</v>
      </c>
      <c r="O15" s="72">
        <v>1</v>
      </c>
    </row>
    <row r="16" spans="1:16" ht="49.9" customHeight="1" thickBot="1" x14ac:dyDescent="0.3">
      <c r="B16" s="51" t="s">
        <v>6</v>
      </c>
      <c r="C16" s="37" t="s">
        <v>59</v>
      </c>
      <c r="D16" s="129" t="s">
        <v>80</v>
      </c>
      <c r="E16" s="76" t="s">
        <v>68</v>
      </c>
      <c r="F16" s="77">
        <v>1</v>
      </c>
      <c r="G16" s="78"/>
      <c r="H16" s="79"/>
      <c r="I16" s="80"/>
      <c r="J16" s="122" t="s">
        <v>73</v>
      </c>
      <c r="K16" s="66" t="s">
        <v>68</v>
      </c>
      <c r="L16" s="77">
        <v>1</v>
      </c>
      <c r="M16" s="133" t="s">
        <v>86</v>
      </c>
      <c r="N16" s="66" t="s">
        <v>68</v>
      </c>
      <c r="O16" s="77">
        <v>1</v>
      </c>
    </row>
    <row r="18" spans="2:15" ht="18.75" x14ac:dyDescent="0.25">
      <c r="C18" s="19" t="s">
        <v>14</v>
      </c>
      <c r="F18" s="69">
        <f>SUM(F13:F17)</f>
        <v>4</v>
      </c>
      <c r="G18" s="70"/>
      <c r="H18" s="70"/>
      <c r="I18" s="81"/>
      <c r="J18" s="70"/>
      <c r="K18" s="70"/>
      <c r="L18" s="69">
        <f>SUM(L13:L17)</f>
        <v>4</v>
      </c>
      <c r="M18" s="70"/>
      <c r="N18" s="70"/>
      <c r="O18" s="69">
        <f>SUM(O13:O17)</f>
        <v>4</v>
      </c>
    </row>
    <row r="19" spans="2:15" x14ac:dyDescent="0.25"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9.899999999999999" customHeight="1" x14ac:dyDescent="0.25">
      <c r="B20" s="143" t="s">
        <v>12</v>
      </c>
      <c r="C20" s="143"/>
    </row>
    <row r="21" spans="2:15" x14ac:dyDescent="0.25">
      <c r="B21" s="15"/>
      <c r="C21" s="15"/>
      <c r="K21" s="14"/>
    </row>
    <row r="22" spans="2:15" ht="30" customHeight="1" x14ac:dyDescent="0.25">
      <c r="B22" s="13" t="s">
        <v>42</v>
      </c>
      <c r="C22" s="16"/>
      <c r="D22" s="16"/>
      <c r="E22" s="14"/>
      <c r="F22" s="14"/>
      <c r="G22" s="14"/>
      <c r="H22" s="14"/>
      <c r="I22" s="13" t="s">
        <v>2</v>
      </c>
      <c r="J22" s="13"/>
      <c r="K22" s="16"/>
      <c r="L22" s="17"/>
      <c r="M22" s="17"/>
    </row>
    <row r="23" spans="2:15" ht="30" customHeight="1" x14ac:dyDescent="0.25">
      <c r="B23" s="13" t="s">
        <v>1</v>
      </c>
      <c r="C23" s="16"/>
      <c r="D23" s="18"/>
      <c r="E23" s="14"/>
      <c r="F23" s="14"/>
      <c r="G23" s="14"/>
      <c r="H23" s="14"/>
      <c r="I23" s="13" t="s">
        <v>0</v>
      </c>
      <c r="J23" s="13"/>
      <c r="K23" s="18"/>
      <c r="L23" s="10"/>
      <c r="M23" s="10"/>
    </row>
    <row r="24" spans="2:15" ht="19.899999999999999" customHeight="1" x14ac:dyDescent="0.25">
      <c r="E24" s="14"/>
      <c r="F24" s="14"/>
      <c r="G24" s="14"/>
      <c r="H24" s="14"/>
      <c r="I24" s="14"/>
      <c r="J24" s="14"/>
      <c r="K24" s="14"/>
      <c r="L24" s="14"/>
      <c r="M24" s="14"/>
    </row>
    <row r="25" spans="2:15" ht="19.899999999999999" customHeight="1" x14ac:dyDescent="0.25">
      <c r="E25" s="14"/>
      <c r="F25" s="14"/>
      <c r="G25" s="14"/>
      <c r="H25" s="14"/>
      <c r="I25" s="14"/>
      <c r="J25" s="14"/>
      <c r="K25" s="14"/>
      <c r="L25" s="14"/>
      <c r="M25" s="14"/>
    </row>
    <row r="26" spans="2:15" ht="19.899999999999999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5" x14ac:dyDescent="0.25">
      <c r="B27" s="14"/>
      <c r="C27" s="14"/>
      <c r="D27" s="14"/>
      <c r="E27" s="14"/>
      <c r="F27" s="14"/>
      <c r="G27" s="14"/>
    </row>
  </sheetData>
  <mergeCells count="12">
    <mergeCell ref="M11:O11"/>
    <mergeCell ref="B20:C20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39370078740157483" right="0" top="0.39370078740157483" bottom="0" header="0.31496062992125984" footer="0.31496062992125984"/>
  <pageSetup paperSize="9" scale="9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25"/>
  <sheetViews>
    <sheetView topLeftCell="C1" workbookViewId="0">
      <selection activeCell="O15" sqref="O15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" width="2" style="1" customWidth="1"/>
    <col min="17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2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9.9" customHeight="1" x14ac:dyDescent="0.25">
      <c r="B13" s="50" t="s">
        <v>15</v>
      </c>
      <c r="C13" s="36" t="s">
        <v>63</v>
      </c>
      <c r="D13" s="123" t="s">
        <v>67</v>
      </c>
      <c r="E13" s="94" t="s">
        <v>70</v>
      </c>
      <c r="F13" s="95">
        <v>0</v>
      </c>
      <c r="G13" s="121" t="s">
        <v>67</v>
      </c>
      <c r="H13" s="62" t="s">
        <v>68</v>
      </c>
      <c r="I13" s="95">
        <v>0</v>
      </c>
      <c r="J13" s="84"/>
      <c r="K13" s="74"/>
      <c r="L13" s="96"/>
      <c r="M13" s="134">
        <v>43163</v>
      </c>
      <c r="N13" s="62" t="s">
        <v>76</v>
      </c>
      <c r="O13" s="95">
        <v>0</v>
      </c>
    </row>
    <row r="14" spans="1:16" ht="49.9" customHeight="1" thickBot="1" x14ac:dyDescent="0.3">
      <c r="B14" s="51" t="s">
        <v>16</v>
      </c>
      <c r="C14" s="36" t="s">
        <v>64</v>
      </c>
      <c r="D14" s="132" t="s">
        <v>74</v>
      </c>
      <c r="E14" s="97" t="s">
        <v>75</v>
      </c>
      <c r="F14" s="91">
        <v>0</v>
      </c>
      <c r="G14" s="133" t="s">
        <v>71</v>
      </c>
      <c r="H14" s="66" t="s">
        <v>68</v>
      </c>
      <c r="I14" s="91">
        <v>0</v>
      </c>
      <c r="J14" s="78"/>
      <c r="K14" s="79"/>
      <c r="L14" s="98"/>
      <c r="M14" s="12" t="s">
        <v>72</v>
      </c>
      <c r="N14" s="66" t="s">
        <v>77</v>
      </c>
      <c r="O14" s="91">
        <v>1</v>
      </c>
    </row>
    <row r="16" spans="1:16" ht="18.75" x14ac:dyDescent="0.25">
      <c r="C16" s="19" t="s">
        <v>14</v>
      </c>
      <c r="F16" s="69">
        <f>SUM(F13:F15)</f>
        <v>0</v>
      </c>
      <c r="G16" s="70"/>
      <c r="H16" s="70"/>
      <c r="I16" s="69">
        <f>SUM(I13:I15)</f>
        <v>0</v>
      </c>
      <c r="J16" s="70"/>
      <c r="K16" s="70"/>
      <c r="L16" s="92"/>
      <c r="M16" s="70"/>
      <c r="N16" s="70"/>
      <c r="O16" s="69">
        <f>SUM(O13:O15)</f>
        <v>1</v>
      </c>
    </row>
    <row r="17" spans="2:15" x14ac:dyDescent="0.25"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9.899999999999999" customHeight="1" x14ac:dyDescent="0.25">
      <c r="B18" s="143" t="s">
        <v>12</v>
      </c>
      <c r="C18" s="143"/>
    </row>
    <row r="19" spans="2:15" x14ac:dyDescent="0.25">
      <c r="B19" s="15"/>
      <c r="C19" s="15"/>
      <c r="K19" s="14"/>
    </row>
    <row r="20" spans="2:15" ht="30" customHeight="1" x14ac:dyDescent="0.25">
      <c r="B20" s="13" t="s">
        <v>42</v>
      </c>
      <c r="C20" s="16"/>
      <c r="D20" s="16"/>
      <c r="E20" s="14"/>
      <c r="F20" s="14"/>
      <c r="G20" s="14"/>
      <c r="H20" s="14"/>
      <c r="I20" s="13" t="s">
        <v>2</v>
      </c>
      <c r="J20" s="13"/>
      <c r="K20" s="16"/>
      <c r="L20" s="17"/>
      <c r="M20" s="17"/>
    </row>
    <row r="21" spans="2:15" ht="30" customHeight="1" x14ac:dyDescent="0.25">
      <c r="B21" s="13" t="s">
        <v>1</v>
      </c>
      <c r="C21" s="16"/>
      <c r="D21" s="18"/>
      <c r="E21" s="14"/>
      <c r="F21" s="14"/>
      <c r="G21" s="14"/>
      <c r="H21" s="14"/>
      <c r="I21" s="13" t="s">
        <v>0</v>
      </c>
      <c r="J21" s="13"/>
      <c r="K21" s="18"/>
      <c r="L21" s="10"/>
      <c r="M21" s="10"/>
    </row>
    <row r="22" spans="2:15" ht="19.899999999999999" customHeight="1" x14ac:dyDescent="0.25">
      <c r="E22" s="14"/>
      <c r="F22" s="14"/>
      <c r="G22" s="14"/>
      <c r="H22" s="14"/>
      <c r="I22" s="14"/>
      <c r="J22" s="14"/>
      <c r="K22" s="14"/>
      <c r="L22" s="14"/>
      <c r="M22" s="14"/>
    </row>
    <row r="23" spans="2:15" ht="19.899999999999999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</row>
    <row r="24" spans="2:15" ht="19.899999999999999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5" x14ac:dyDescent="0.25">
      <c r="B25" s="14"/>
      <c r="C25" s="14"/>
      <c r="D25" s="14"/>
      <c r="E25" s="14"/>
      <c r="F25" s="14"/>
      <c r="G25" s="14"/>
    </row>
  </sheetData>
  <mergeCells count="12">
    <mergeCell ref="M11:O11"/>
    <mergeCell ref="B18:C18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59055118110236227" right="0" top="0.59055118110236227" bottom="0" header="0.31496062992125984" footer="0.31496062992125984"/>
  <pageSetup paperSize="9"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7"/>
  <sheetViews>
    <sheetView topLeftCell="C4" workbookViewId="0">
      <selection activeCell="O18" sqref="O18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0.7109375" style="1" customWidth="1"/>
    <col min="4" max="15" width="8.7109375" style="1" customWidth="1"/>
    <col min="16" max="16" width="2.7109375" style="1" customWidth="1"/>
    <col min="17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2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0.15" customHeight="1" x14ac:dyDescent="0.25">
      <c r="B13" s="50" t="s">
        <v>3</v>
      </c>
      <c r="C13" s="59" t="s">
        <v>24</v>
      </c>
      <c r="D13" s="130" t="s">
        <v>80</v>
      </c>
      <c r="E13" s="71" t="s">
        <v>70</v>
      </c>
      <c r="F13" s="72">
        <v>0</v>
      </c>
      <c r="G13" s="130" t="s">
        <v>71</v>
      </c>
      <c r="H13" s="71" t="s">
        <v>68</v>
      </c>
      <c r="I13" s="72">
        <v>0</v>
      </c>
      <c r="J13" s="73"/>
      <c r="K13" s="74"/>
      <c r="L13" s="75"/>
      <c r="M13" s="121" t="s">
        <v>78</v>
      </c>
      <c r="N13" s="62" t="s">
        <v>76</v>
      </c>
      <c r="O13" s="72">
        <v>0</v>
      </c>
    </row>
    <row r="14" spans="1:16" ht="40.15" customHeight="1" x14ac:dyDescent="0.25">
      <c r="B14" s="50" t="s">
        <v>4</v>
      </c>
      <c r="C14" s="1" t="s">
        <v>81</v>
      </c>
      <c r="D14" s="130" t="s">
        <v>82</v>
      </c>
      <c r="E14" s="71" t="s">
        <v>77</v>
      </c>
      <c r="F14" s="72">
        <v>1</v>
      </c>
      <c r="G14" s="130" t="s">
        <v>74</v>
      </c>
      <c r="H14" s="71" t="s">
        <v>68</v>
      </c>
      <c r="I14" s="72">
        <v>0</v>
      </c>
      <c r="J14" s="73"/>
      <c r="K14" s="74"/>
      <c r="L14" s="75"/>
      <c r="M14" s="11" t="s">
        <v>72</v>
      </c>
      <c r="N14" s="62" t="s">
        <v>77</v>
      </c>
      <c r="O14" s="72">
        <v>1</v>
      </c>
    </row>
    <row r="15" spans="1:16" ht="40.15" customHeight="1" x14ac:dyDescent="0.25">
      <c r="B15" s="50" t="s">
        <v>5</v>
      </c>
      <c r="C15" s="60" t="s">
        <v>23</v>
      </c>
      <c r="D15" s="130" t="s">
        <v>80</v>
      </c>
      <c r="E15" s="71" t="s">
        <v>77</v>
      </c>
      <c r="F15" s="72">
        <v>1</v>
      </c>
      <c r="G15" s="130"/>
      <c r="H15" s="71" t="s">
        <v>68</v>
      </c>
      <c r="I15" s="72">
        <v>0</v>
      </c>
      <c r="J15" s="73"/>
      <c r="K15" s="74"/>
      <c r="L15" s="75"/>
      <c r="M15" s="121" t="s">
        <v>73</v>
      </c>
      <c r="N15" s="62" t="s">
        <v>77</v>
      </c>
      <c r="O15" s="72">
        <v>1</v>
      </c>
    </row>
    <row r="16" spans="1:16" ht="40.15" customHeight="1" thickBot="1" x14ac:dyDescent="0.3">
      <c r="B16" s="51" t="s">
        <v>6</v>
      </c>
      <c r="C16" s="61" t="s">
        <v>22</v>
      </c>
      <c r="D16" s="131" t="s">
        <v>80</v>
      </c>
      <c r="E16" s="76" t="s">
        <v>83</v>
      </c>
      <c r="F16" s="77">
        <v>1</v>
      </c>
      <c r="G16" s="131" t="s">
        <v>73</v>
      </c>
      <c r="H16" s="76" t="s">
        <v>68</v>
      </c>
      <c r="I16" s="77">
        <v>0</v>
      </c>
      <c r="J16" s="78"/>
      <c r="K16" s="79"/>
      <c r="L16" s="80"/>
      <c r="M16" s="122" t="s">
        <v>82</v>
      </c>
      <c r="N16" s="66" t="s">
        <v>77</v>
      </c>
      <c r="O16" s="77">
        <v>1</v>
      </c>
    </row>
    <row r="18" spans="2:15" ht="18.75" x14ac:dyDescent="0.25">
      <c r="C18" s="19" t="s">
        <v>14</v>
      </c>
      <c r="F18" s="69">
        <f>SUM(F13:F17)</f>
        <v>3</v>
      </c>
      <c r="G18" s="70"/>
      <c r="H18" s="70"/>
      <c r="I18" s="69">
        <f>SUM(I13:I17)</f>
        <v>0</v>
      </c>
      <c r="J18" s="70"/>
      <c r="K18" s="70"/>
      <c r="L18" s="81"/>
      <c r="M18" s="70"/>
      <c r="N18" s="70"/>
      <c r="O18" s="69">
        <f>SUM(O13:O17)</f>
        <v>3</v>
      </c>
    </row>
    <row r="19" spans="2:15" x14ac:dyDescent="0.25"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9.899999999999999" customHeight="1" x14ac:dyDescent="0.25">
      <c r="B20" s="143" t="s">
        <v>12</v>
      </c>
      <c r="C20" s="143"/>
    </row>
    <row r="21" spans="2:15" x14ac:dyDescent="0.25">
      <c r="B21" s="15"/>
      <c r="C21" s="15"/>
      <c r="K21" s="14"/>
    </row>
    <row r="22" spans="2:15" ht="30" customHeight="1" x14ac:dyDescent="0.25">
      <c r="B22" s="13" t="s">
        <v>42</v>
      </c>
      <c r="C22" s="16"/>
      <c r="D22" s="16"/>
      <c r="E22" s="14"/>
      <c r="F22" s="14"/>
      <c r="G22" s="14"/>
      <c r="H22" s="14"/>
      <c r="I22" s="13" t="s">
        <v>2</v>
      </c>
      <c r="J22" s="13"/>
      <c r="K22" s="16"/>
      <c r="L22" s="17"/>
      <c r="M22" s="17"/>
    </row>
    <row r="23" spans="2:15" ht="30" customHeight="1" x14ac:dyDescent="0.25">
      <c r="B23" s="13" t="s">
        <v>1</v>
      </c>
      <c r="C23" s="16"/>
      <c r="D23" s="18"/>
      <c r="E23" s="14"/>
      <c r="F23" s="14"/>
      <c r="G23" s="14"/>
      <c r="H23" s="14"/>
      <c r="I23" s="13" t="s">
        <v>0</v>
      </c>
      <c r="J23" s="13"/>
      <c r="K23" s="18"/>
      <c r="L23" s="10"/>
      <c r="M23" s="10"/>
    </row>
    <row r="24" spans="2:15" ht="19.899999999999999" customHeight="1" x14ac:dyDescent="0.25">
      <c r="E24" s="14"/>
      <c r="F24" s="14"/>
      <c r="G24" s="14"/>
      <c r="H24" s="14"/>
      <c r="I24" s="14"/>
      <c r="J24" s="14"/>
      <c r="K24" s="14"/>
      <c r="L24" s="14"/>
      <c r="M24" s="14"/>
    </row>
    <row r="25" spans="2:15" ht="19.899999999999999" customHeight="1" x14ac:dyDescent="0.25">
      <c r="E25" s="14"/>
      <c r="F25" s="14"/>
      <c r="G25" s="14"/>
      <c r="H25" s="14"/>
      <c r="I25" s="14"/>
      <c r="J25" s="14"/>
      <c r="K25" s="14"/>
      <c r="L25" s="14"/>
      <c r="M25" s="14"/>
    </row>
    <row r="26" spans="2:15" ht="19.899999999999999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5" x14ac:dyDescent="0.25">
      <c r="B27" s="14"/>
      <c r="C27" s="14"/>
      <c r="D27" s="14"/>
      <c r="E27" s="14"/>
      <c r="F27" s="14"/>
      <c r="G27" s="14"/>
    </row>
  </sheetData>
  <mergeCells count="12">
    <mergeCell ref="M11:O11"/>
    <mergeCell ref="B20:C20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59055118110236227" right="0" top="0.59055118110236227" bottom="0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25"/>
  <sheetViews>
    <sheetView workbookViewId="0">
      <selection activeCell="L14" sqref="L14"/>
    </sheetView>
  </sheetViews>
  <sheetFormatPr defaultColWidth="8.85546875" defaultRowHeight="15" x14ac:dyDescent="0.25"/>
  <cols>
    <col min="1" max="1" width="2.7109375" style="1" customWidth="1"/>
    <col min="2" max="2" width="16.5703125" style="1" customWidth="1"/>
    <col min="3" max="3" width="22.7109375" style="1" customWidth="1"/>
    <col min="4" max="15" width="8.7109375" style="1" customWidth="1"/>
    <col min="16" max="16" width="3.140625" style="1" customWidth="1"/>
    <col min="17" max="16384" width="8.85546875" style="1"/>
  </cols>
  <sheetData>
    <row r="2" spans="1:16" ht="21" x14ac:dyDescent="0.2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1" x14ac:dyDescent="0.2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1" x14ac:dyDescent="0.25">
      <c r="A4" s="137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2" customFormat="1" ht="23.25" x14ac:dyDescent="0.25">
      <c r="B5" s="3" t="s">
        <v>13</v>
      </c>
      <c r="C5" s="4" t="s">
        <v>0</v>
      </c>
      <c r="F5" s="5"/>
    </row>
    <row r="7" spans="1:16" ht="26.25" x14ac:dyDescent="0.25">
      <c r="B7" s="144" t="s">
        <v>21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6" ht="26.25" x14ac:dyDescent="0.25">
      <c r="B8" s="145" t="s">
        <v>17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s="45" customFormat="1" ht="26.2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5.75" thickBot="1" x14ac:dyDescent="0.3"/>
    <row r="11" spans="1:16" x14ac:dyDescent="0.25">
      <c r="B11" s="146" t="s">
        <v>11</v>
      </c>
      <c r="C11" s="146" t="s">
        <v>10</v>
      </c>
      <c r="D11" s="148" t="s">
        <v>42</v>
      </c>
      <c r="E11" s="141"/>
      <c r="F11" s="149"/>
      <c r="G11" s="150" t="s">
        <v>1</v>
      </c>
      <c r="H11" s="141"/>
      <c r="I11" s="151"/>
      <c r="J11" s="150" t="s">
        <v>2</v>
      </c>
      <c r="K11" s="141"/>
      <c r="L11" s="142"/>
      <c r="M11" s="140" t="s">
        <v>0</v>
      </c>
      <c r="N11" s="141"/>
      <c r="O11" s="142"/>
    </row>
    <row r="12" spans="1:16" ht="15.75" thickBot="1" x14ac:dyDescent="0.3">
      <c r="B12" s="147"/>
      <c r="C12" s="147"/>
      <c r="D12" s="6" t="s">
        <v>7</v>
      </c>
      <c r="E12" s="7" t="s">
        <v>8</v>
      </c>
      <c r="F12" s="8" t="s">
        <v>9</v>
      </c>
      <c r="G12" s="6" t="s">
        <v>7</v>
      </c>
      <c r="H12" s="7" t="s">
        <v>8</v>
      </c>
      <c r="I12" s="7" t="s">
        <v>9</v>
      </c>
      <c r="J12" s="6" t="s">
        <v>7</v>
      </c>
      <c r="K12" s="7" t="s">
        <v>8</v>
      </c>
      <c r="L12" s="8" t="s">
        <v>9</v>
      </c>
      <c r="M12" s="9" t="s">
        <v>7</v>
      </c>
      <c r="N12" s="7" t="s">
        <v>8</v>
      </c>
      <c r="O12" s="8" t="s">
        <v>9</v>
      </c>
    </row>
    <row r="13" spans="1:16" ht="49.9" customHeight="1" x14ac:dyDescent="0.25">
      <c r="B13" s="57" t="s">
        <v>15</v>
      </c>
      <c r="C13" s="36" t="s">
        <v>48</v>
      </c>
      <c r="D13" s="135" t="s">
        <v>72</v>
      </c>
      <c r="E13" s="94" t="s">
        <v>70</v>
      </c>
      <c r="F13" s="95">
        <v>0</v>
      </c>
      <c r="G13" s="121" t="s">
        <v>67</v>
      </c>
      <c r="H13" s="62" t="s">
        <v>68</v>
      </c>
      <c r="I13" s="95">
        <v>0</v>
      </c>
      <c r="J13" s="134" t="s">
        <v>69</v>
      </c>
      <c r="K13" s="62" t="s">
        <v>76</v>
      </c>
      <c r="L13" s="95">
        <v>1</v>
      </c>
      <c r="M13" s="101"/>
      <c r="N13" s="102"/>
      <c r="O13" s="103"/>
    </row>
    <row r="14" spans="1:16" ht="49.9" customHeight="1" thickBot="1" x14ac:dyDescent="0.3">
      <c r="B14" s="58" t="s">
        <v>16</v>
      </c>
      <c r="C14" s="36" t="s">
        <v>49</v>
      </c>
      <c r="D14" s="124" t="s">
        <v>73</v>
      </c>
      <c r="E14" s="97" t="s">
        <v>70</v>
      </c>
      <c r="F14" s="91">
        <v>0</v>
      </c>
      <c r="G14" s="122" t="s">
        <v>69</v>
      </c>
      <c r="H14" s="66" t="s">
        <v>68</v>
      </c>
      <c r="I14" s="91">
        <v>0</v>
      </c>
      <c r="J14" s="12" t="s">
        <v>72</v>
      </c>
      <c r="K14" s="66" t="s">
        <v>77</v>
      </c>
      <c r="L14" s="91">
        <v>0</v>
      </c>
      <c r="M14" s="78"/>
      <c r="N14" s="90"/>
      <c r="O14" s="98"/>
    </row>
    <row r="16" spans="1:16" ht="18.75" x14ac:dyDescent="0.25">
      <c r="C16" s="19" t="s">
        <v>14</v>
      </c>
      <c r="F16" s="69">
        <f>SUM(F13:F15)</f>
        <v>0</v>
      </c>
      <c r="G16" s="70"/>
      <c r="H16" s="70"/>
      <c r="I16" s="69">
        <f>SUM(I13:I15)</f>
        <v>0</v>
      </c>
      <c r="J16" s="70"/>
      <c r="K16" s="70"/>
      <c r="L16" s="69">
        <f>SUM(L13:L15)</f>
        <v>1</v>
      </c>
      <c r="M16" s="14"/>
      <c r="N16" s="14"/>
    </row>
    <row r="17" spans="2:15" x14ac:dyDescent="0.25"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9.899999999999999" customHeight="1" x14ac:dyDescent="0.25">
      <c r="B18" s="143" t="s">
        <v>12</v>
      </c>
      <c r="C18" s="143"/>
    </row>
    <row r="19" spans="2:15" x14ac:dyDescent="0.25">
      <c r="B19" s="15"/>
      <c r="C19" s="15"/>
      <c r="K19" s="14"/>
    </row>
    <row r="20" spans="2:15" ht="30" customHeight="1" x14ac:dyDescent="0.25">
      <c r="B20" s="13" t="s">
        <v>42</v>
      </c>
      <c r="C20" s="16"/>
      <c r="D20" s="16"/>
      <c r="E20" s="14"/>
      <c r="F20" s="14"/>
      <c r="G20" s="14"/>
      <c r="H20" s="14"/>
      <c r="I20" s="13" t="s">
        <v>2</v>
      </c>
      <c r="J20" s="13"/>
      <c r="K20" s="16"/>
      <c r="L20" s="17"/>
      <c r="M20" s="17"/>
    </row>
    <row r="21" spans="2:15" ht="30" customHeight="1" x14ac:dyDescent="0.25">
      <c r="B21" s="13" t="s">
        <v>1</v>
      </c>
      <c r="C21" s="16"/>
      <c r="D21" s="18"/>
      <c r="E21" s="14"/>
      <c r="F21" s="14"/>
      <c r="G21" s="14"/>
      <c r="H21" s="14"/>
      <c r="I21" s="13" t="s">
        <v>0</v>
      </c>
      <c r="J21" s="13"/>
      <c r="K21" s="18"/>
      <c r="L21" s="10"/>
      <c r="M21" s="10"/>
    </row>
    <row r="22" spans="2:15" ht="19.899999999999999" customHeight="1" x14ac:dyDescent="0.25">
      <c r="E22" s="14"/>
      <c r="F22" s="14"/>
      <c r="G22" s="14"/>
      <c r="H22" s="14"/>
      <c r="I22" s="14"/>
      <c r="J22" s="14"/>
      <c r="K22" s="14"/>
      <c r="L22" s="14"/>
      <c r="M22" s="14"/>
    </row>
    <row r="23" spans="2:15" ht="19.899999999999999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</row>
    <row r="24" spans="2:15" ht="19.899999999999999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5" x14ac:dyDescent="0.25">
      <c r="B25" s="14"/>
      <c r="C25" s="14"/>
      <c r="D25" s="14"/>
      <c r="E25" s="14"/>
      <c r="F25" s="14"/>
      <c r="G25" s="14"/>
    </row>
  </sheetData>
  <mergeCells count="12">
    <mergeCell ref="M11:O11"/>
    <mergeCell ref="B18:C18"/>
    <mergeCell ref="A2:P2"/>
    <mergeCell ref="A3:P3"/>
    <mergeCell ref="A4:P4"/>
    <mergeCell ref="B7:O7"/>
    <mergeCell ref="B8:O8"/>
    <mergeCell ref="B11:B12"/>
    <mergeCell ref="C11:C12"/>
    <mergeCell ref="D11:F11"/>
    <mergeCell ref="G11:I11"/>
    <mergeCell ref="J11:L11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TIME SHEET singles</vt:lpstr>
      <vt:lpstr>TIME SHEET foursomes</vt:lpstr>
      <vt:lpstr>CG foursomes</vt:lpstr>
      <vt:lpstr>CG singles</vt:lpstr>
      <vt:lpstr>GN foursomes</vt:lpstr>
      <vt:lpstr>GN singles</vt:lpstr>
      <vt:lpstr>MPU foursomes</vt:lpstr>
      <vt:lpstr>MPU singles</vt:lpstr>
      <vt:lpstr>NORTH W foursomes</vt:lpstr>
      <vt:lpstr> NORTH W singles</vt:lpstr>
      <vt:lpstr>TOTAL RESULTS</vt:lpstr>
      <vt:lpstr>' NORTH W singles'!Print_Area</vt:lpstr>
      <vt:lpstr>'CG foursomes'!Print_Area</vt:lpstr>
      <vt:lpstr>'CG singles'!Print_Area</vt:lpstr>
      <vt:lpstr>'GN foursomes'!Print_Area</vt:lpstr>
      <vt:lpstr>'GN singles'!Print_Area</vt:lpstr>
      <vt:lpstr>'MPU foursomes'!Print_Area</vt:lpstr>
      <vt:lpstr>'MPU singles'!Print_Area</vt:lpstr>
      <vt:lpstr>'NORTH W foursomes'!Print_Area</vt:lpstr>
      <vt:lpstr>'TIME SHEET singles'!Print_Area</vt:lpstr>
      <vt:lpstr>'TOTAL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Coenie</dc:creator>
  <cp:lastModifiedBy>Coenie</cp:lastModifiedBy>
  <cp:lastPrinted>2018-03-25T15:32:35Z</cp:lastPrinted>
  <dcterms:created xsi:type="dcterms:W3CDTF">2017-04-26T09:47:44Z</dcterms:created>
  <dcterms:modified xsi:type="dcterms:W3CDTF">2018-04-30T09:29:34Z</dcterms:modified>
</cp:coreProperties>
</file>