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NWGU\2018\Tournaments\Quadrangular\"/>
    </mc:Choice>
  </mc:AlternateContent>
  <xr:revisionPtr revIDLastSave="0" documentId="13_ncr:1_{A82D497D-0EB6-4CE3-A3AD-EAD74A79BDD5}" xr6:coauthVersionLast="31" xr6:coauthVersionMax="31" xr10:uidLastSave="{00000000-0000-0000-0000-000000000000}"/>
  <bookViews>
    <workbookView xWindow="0" yWindow="0" windowWidth="15480" windowHeight="9525" firstSheet="8" activeTab="10" xr2:uid="{00000000-000D-0000-FFFF-FFFF00000000}"/>
  </bookViews>
  <sheets>
    <sheet name="TIME SHEET foursomes" sheetId="37" r:id="rId1"/>
    <sheet name="TIME SHEET singles" sheetId="36" r:id="rId2"/>
    <sheet name="CG foursomes" sheetId="32" r:id="rId3"/>
    <sheet name="CG singles" sheetId="28" r:id="rId4"/>
    <sheet name="GN foursomes" sheetId="33" r:id="rId5"/>
    <sheet name="GN singles" sheetId="29" r:id="rId6"/>
    <sheet name="MPU foursomes" sheetId="34" r:id="rId7"/>
    <sheet name="MPU singles" sheetId="30" r:id="rId8"/>
    <sheet name="NORTH W foursomes" sheetId="35" r:id="rId9"/>
    <sheet name=" NORTH W singles" sheetId="31" r:id="rId10"/>
    <sheet name="TOTAL RESULTS" sheetId="38" r:id="rId11"/>
    <sheet name="Sheet1" sheetId="39" r:id="rId12"/>
  </sheets>
  <definedNames>
    <definedName name="_xlnm.Print_Area" localSheetId="2">'CG foursomes'!$A$1:$O$22</definedName>
    <definedName name="_xlnm.Print_Area" localSheetId="3">'CG singles'!$A$1:$O$26</definedName>
    <definedName name="_xlnm.Print_Area" localSheetId="5">'GN singles'!$A$1:$O$26</definedName>
    <definedName name="_xlnm.Print_Area" localSheetId="7">'MPU singles'!$A$1:$O$26</definedName>
    <definedName name="_xlnm.Print_Area" localSheetId="1">'TIME SHEET singles'!$A$1:$F$28</definedName>
    <definedName name="_xlnm.Print_Area" localSheetId="10">'TOTAL RESULTS'!$A$1:$Q$36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31" l="1"/>
  <c r="N27" i="38" s="1"/>
  <c r="I21" i="31"/>
  <c r="N26" i="38" s="1"/>
  <c r="F21" i="31"/>
  <c r="N25" i="38" s="1"/>
  <c r="O21" i="29"/>
  <c r="N19" i="38" s="1"/>
  <c r="L21" i="29"/>
  <c r="N18" i="38" s="1"/>
  <c r="F21" i="29"/>
  <c r="N17" i="38" s="1"/>
  <c r="O21" i="30"/>
  <c r="N23" i="38" s="1"/>
  <c r="I21" i="30"/>
  <c r="N22" i="38" s="1"/>
  <c r="F21" i="30"/>
  <c r="N21" i="38" s="1"/>
  <c r="L17" i="35"/>
  <c r="F27" i="38" s="1"/>
  <c r="I17" i="35"/>
  <c r="F26" i="38" s="1"/>
  <c r="F17" i="35"/>
  <c r="F25" i="38" s="1"/>
  <c r="O17" i="34"/>
  <c r="F23" i="38" s="1"/>
  <c r="I17" i="34"/>
  <c r="F22" i="38" s="1"/>
  <c r="F17" i="34"/>
  <c r="F21" i="38" s="1"/>
  <c r="O17" i="33"/>
  <c r="F19" i="38" s="1"/>
  <c r="L17" i="33"/>
  <c r="F18" i="38" s="1"/>
  <c r="F17" i="33"/>
  <c r="F17" i="38" s="1"/>
  <c r="H23" i="38" l="1"/>
  <c r="H27" i="38"/>
  <c r="P27" i="38"/>
  <c r="P23" i="38"/>
  <c r="P19" i="38"/>
  <c r="H19" i="38"/>
  <c r="O17" i="32"/>
  <c r="F15" i="38" s="1"/>
  <c r="L17" i="32"/>
  <c r="F14" i="38" s="1"/>
  <c r="I17" i="32"/>
  <c r="F13" i="38" s="1"/>
  <c r="H32" i="38" l="1"/>
  <c r="H33" i="38"/>
  <c r="H34" i="38"/>
  <c r="O21" i="28"/>
  <c r="N15" i="38" s="1"/>
  <c r="L21" i="28"/>
  <c r="N14" i="38" s="1"/>
  <c r="I21" i="28"/>
  <c r="N13" i="38" s="1"/>
  <c r="H15" i="38" l="1"/>
  <c r="P15" i="38"/>
  <c r="H31" i="38" l="1"/>
</calcChain>
</file>

<file path=xl/sharedStrings.xml><?xml version="1.0" encoding="utf-8"?>
<sst xmlns="http://schemas.openxmlformats.org/spreadsheetml/2006/main" count="755" uniqueCount="131">
  <si>
    <t>NORTH WEST</t>
  </si>
  <si>
    <t>GAUTENG NORTH</t>
  </si>
  <si>
    <t>MPUMALANGA</t>
  </si>
  <si>
    <t>PLAYER 8</t>
  </si>
  <si>
    <t>PLAYER 7</t>
  </si>
  <si>
    <t>PLAYER 6</t>
  </si>
  <si>
    <t>PLAYER 5</t>
  </si>
  <si>
    <t>PLAYER 4</t>
  </si>
  <si>
    <t>PLAYER 3</t>
  </si>
  <si>
    <t>PLAYER 2</t>
  </si>
  <si>
    <t>PLAYER 1</t>
  </si>
  <si>
    <t>RESULTS</t>
  </si>
  <si>
    <t>IFO</t>
  </si>
  <si>
    <t>POINTS</t>
  </si>
  <si>
    <t>* UNDER 19 *</t>
  </si>
  <si>
    <t>NAME</t>
  </si>
  <si>
    <t>PLAYER</t>
  </si>
  <si>
    <t>MANAGER SIGNATURES</t>
  </si>
  <si>
    <t>TEAM</t>
  </si>
  <si>
    <t>TOTAL POINTS</t>
  </si>
  <si>
    <t>PAIRING 4</t>
  </si>
  <si>
    <t>PAIRING 3</t>
  </si>
  <si>
    <t>PAIRING 2</t>
  </si>
  <si>
    <t>PAIRING 1</t>
  </si>
  <si>
    <t>FOURSOMES RESULT SHEET</t>
  </si>
  <si>
    <t>SINGLES RESULT SHEET</t>
  </si>
  <si>
    <t>SINGLES TIME SHEET</t>
  </si>
  <si>
    <t>FOURSOMES TIME SHEET</t>
  </si>
  <si>
    <t>C Pieterse</t>
  </si>
  <si>
    <t>J Krugel</t>
  </si>
  <si>
    <t>Francois Storm</t>
  </si>
  <si>
    <t>Austin Mashego</t>
  </si>
  <si>
    <t>Wynand Van Dyk</t>
  </si>
  <si>
    <t>Riandre Nel</t>
  </si>
  <si>
    <t>Heinrich Venter</t>
  </si>
  <si>
    <t>Christiaan Maas</t>
  </si>
  <si>
    <t>Boipelo Raphiri</t>
  </si>
  <si>
    <t>TEE : 10th HOLE</t>
  </si>
  <si>
    <t>TIME : 06h45</t>
  </si>
  <si>
    <t>083 356 4834</t>
  </si>
  <si>
    <t>TIME : 11h45</t>
  </si>
  <si>
    <t>MORNÉ ENGELBRECHT</t>
  </si>
  <si>
    <t>MR C PIETERSE</t>
  </si>
  <si>
    <t xml:space="preserve">084 668 1205 </t>
  </si>
  <si>
    <t>A. Van Dyk</t>
  </si>
  <si>
    <t>C. Burke</t>
  </si>
  <si>
    <t>UNDER 19's</t>
  </si>
  <si>
    <t>FOURSOMES</t>
  </si>
  <si>
    <t>SINGLES</t>
  </si>
  <si>
    <t>FINAL RESULTS : FOURSOMES &amp; SINGLES</t>
  </si>
  <si>
    <t>MANAGER</t>
  </si>
  <si>
    <t>2018 CENTRAL GAUTENG  QUADRANGULAR</t>
  </si>
  <si>
    <t>CENTRAL GAUTENG</t>
  </si>
  <si>
    <t>SUNDAY 29th APRIL 2018</t>
  </si>
  <si>
    <t>POTCHEFSTROOM COUNTRY CLUB.</t>
  </si>
  <si>
    <t>M du Toit</t>
  </si>
  <si>
    <t>H Naude</t>
  </si>
  <si>
    <t>R J van Rensburg</t>
  </si>
  <si>
    <t>H Naude &amp;                                         M du Toit</t>
  </si>
  <si>
    <t>A van Dyk &amp;                                       C Pieterse</t>
  </si>
  <si>
    <t>C. Burke &amp;                                                R J van Rensburg</t>
  </si>
  <si>
    <t>H Naude &amp;                          M du Toit</t>
  </si>
  <si>
    <t>J Krugel &amp;                               T Mapefane</t>
  </si>
  <si>
    <t>A van Dyk &amp;                         C Pieterse</t>
  </si>
  <si>
    <t>C. Burke &amp;                            R J van Rensburg</t>
  </si>
  <si>
    <t>Alex Pretorius &amp;                              CJ Enslin</t>
  </si>
  <si>
    <t>Wynand Van Dyk &amp;                 Heinrich Venter</t>
  </si>
  <si>
    <t>Riandre Nel &amp;                       Francois Storm</t>
  </si>
  <si>
    <t>Austin Mashego &amp;             Revashen Naidoo</t>
  </si>
  <si>
    <t>FRANCOIS STORM</t>
  </si>
  <si>
    <t>072 392 1352</t>
  </si>
  <si>
    <t>Alex Pretorius</t>
  </si>
  <si>
    <t>CJ Enslin</t>
  </si>
  <si>
    <t>Revashen Naidoo</t>
  </si>
  <si>
    <t>Werner Deysel</t>
  </si>
  <si>
    <t>Alex Pienaar</t>
  </si>
  <si>
    <t>Hendre Maree</t>
  </si>
  <si>
    <t>Alessio Graziani</t>
  </si>
  <si>
    <t>Luhan Bester</t>
  </si>
  <si>
    <t>Murad Hoosen</t>
  </si>
  <si>
    <t>Boipelo Raphiri &amp;                          Murad Hoosen</t>
  </si>
  <si>
    <t>Christiaan Maas &amp;                    Luhan Bester</t>
  </si>
  <si>
    <t>Alessio Graziani &amp;                   Hendre Maree</t>
  </si>
  <si>
    <t>Werner Deysel &amp;                          Alex Pienaar</t>
  </si>
  <si>
    <t>Cole Stevens &amp;                         Shaun Jones</t>
  </si>
  <si>
    <t>Kian Rose &amp;                              Angus Klintworth</t>
  </si>
  <si>
    <t>Carl Mwale &amp;                            Kieron van Wyk</t>
  </si>
  <si>
    <t>Haydn Driver &amp;                            Ryan van der Klis</t>
  </si>
  <si>
    <t>Ryan van der Klis</t>
  </si>
  <si>
    <t>Angus Klintworth</t>
  </si>
  <si>
    <t>Kieron van Wyk</t>
  </si>
  <si>
    <t>Haydn Driver</t>
  </si>
  <si>
    <t>Carl Mwale</t>
  </si>
  <si>
    <t>Kian Rose</t>
  </si>
  <si>
    <t>Shaun Jones</t>
  </si>
  <si>
    <t>Cole Stevens</t>
  </si>
  <si>
    <t>CG</t>
  </si>
  <si>
    <t>7/6</t>
  </si>
  <si>
    <t>7/5</t>
  </si>
  <si>
    <t>3/2</t>
  </si>
  <si>
    <t>5/4</t>
  </si>
  <si>
    <t>GN</t>
  </si>
  <si>
    <t>3'2</t>
  </si>
  <si>
    <t>CON</t>
  </si>
  <si>
    <t>MP</t>
  </si>
  <si>
    <t>9/7</t>
  </si>
  <si>
    <t>NW</t>
  </si>
  <si>
    <t xml:space="preserve">J Krugel &amp;                                           </t>
  </si>
  <si>
    <t>T Maichotlo</t>
  </si>
  <si>
    <t>2UP</t>
  </si>
  <si>
    <t>1UP</t>
  </si>
  <si>
    <t>2/1</t>
  </si>
  <si>
    <t>4/3</t>
  </si>
  <si>
    <t>6/5</t>
  </si>
  <si>
    <t>HLV</t>
  </si>
  <si>
    <t>1 UP</t>
  </si>
  <si>
    <t>6/4</t>
  </si>
  <si>
    <t>2 UP</t>
  </si>
  <si>
    <t>O</t>
  </si>
  <si>
    <t>2 up</t>
  </si>
  <si>
    <t>8/6</t>
  </si>
  <si>
    <t>4/4</t>
  </si>
  <si>
    <t xml:space="preserve">1 UP </t>
  </si>
  <si>
    <t>4/2</t>
  </si>
  <si>
    <t>3/1</t>
  </si>
  <si>
    <t>5/3</t>
  </si>
  <si>
    <t>8/7</t>
  </si>
  <si>
    <t xml:space="preserve"> 1 UP</t>
  </si>
  <si>
    <t>9/8</t>
  </si>
  <si>
    <t>MATCH POINTS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</si>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</sst>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 Light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399945066682943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8" fillId="0" borderId="0" xfId="0" quotePrefix="1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5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3" fontId="1" fillId="0" borderId="9" xfId="0" quotePrefix="1" applyNumberFormat="1" applyFont="1" applyBorder="1" applyAlignment="1">
      <alignment horizontal="center" vertical="center"/>
    </xf>
    <xf numFmtId="3" fontId="1" fillId="0" borderId="26" xfId="0" quotePrefix="1" applyNumberFormat="1" applyFont="1" applyBorder="1" applyAlignment="1">
      <alignment horizontal="center" vertical="center"/>
    </xf>
    <xf numFmtId="3" fontId="1" fillId="0" borderId="10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1" fillId="0" borderId="28" xfId="0" quotePrefix="1" applyNumberFormat="1" applyFont="1" applyBorder="1" applyAlignment="1">
      <alignment horizontal="center" vertical="center"/>
    </xf>
    <xf numFmtId="3" fontId="1" fillId="0" borderId="29" xfId="0" quotePrefix="1" applyNumberFormat="1" applyFont="1" applyBorder="1" applyAlignment="1">
      <alignment horizontal="center" vertical="center"/>
    </xf>
    <xf numFmtId="3" fontId="1" fillId="0" borderId="30" xfId="0" quotePrefix="1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" borderId="4" xfId="0" applyFill="1" applyBorder="1" applyAlignment="1">
      <alignment vertical="center"/>
    </xf>
    <xf numFmtId="0" fontId="0" fillId="1" borderId="15" xfId="0" applyFill="1" applyBorder="1" applyAlignment="1">
      <alignment vertical="center"/>
    </xf>
    <xf numFmtId="0" fontId="0" fillId="1" borderId="6" xfId="0" applyFill="1" applyBorder="1" applyAlignment="1">
      <alignment vertical="center"/>
    </xf>
    <xf numFmtId="0" fontId="0" fillId="1" borderId="7" xfId="0" applyFill="1" applyBorder="1" applyAlignment="1">
      <alignment vertical="center"/>
    </xf>
    <xf numFmtId="0" fontId="0" fillId="1" borderId="17" xfId="0" applyFill="1" applyBorder="1" applyAlignment="1">
      <alignment vertical="center"/>
    </xf>
    <xf numFmtId="0" fontId="0" fillId="1" borderId="8" xfId="0" applyFill="1" applyBorder="1" applyAlignment="1">
      <alignment vertical="center"/>
    </xf>
    <xf numFmtId="0" fontId="0" fillId="1" borderId="9" xfId="0" applyFill="1" applyBorder="1" applyAlignment="1">
      <alignment vertical="center"/>
    </xf>
    <xf numFmtId="0" fontId="0" fillId="1" borderId="16" xfId="0" applyFill="1" applyBorder="1" applyAlignment="1">
      <alignment vertical="center"/>
    </xf>
    <xf numFmtId="0" fontId="0" fillId="1" borderId="10" xfId="0" applyFill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1" borderId="4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6" xfId="0" applyFill="1" applyBorder="1" applyAlignment="1">
      <alignment horizontal="center" vertical="center"/>
    </xf>
    <xf numFmtId="16" fontId="0" fillId="0" borderId="4" xfId="0" quotePrefix="1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1" borderId="7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1" borderId="9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0" quotePrefix="1" applyFont="1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1" borderId="23" xfId="0" applyFill="1" applyBorder="1" applyAlignment="1">
      <alignment horizontal="center" vertical="center"/>
    </xf>
    <xf numFmtId="0" fontId="0" fillId="1" borderId="22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8" fillId="0" borderId="0" xfId="0" quotePrefix="1" applyFont="1" applyFill="1" applyAlignment="1">
      <alignment vertical="center"/>
    </xf>
    <xf numFmtId="0" fontId="18" fillId="8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horizontal="left" vertical="center"/>
    </xf>
    <xf numFmtId="0" fontId="18" fillId="7" borderId="1" xfId="0" applyFont="1" applyFill="1" applyBorder="1" applyAlignment="1">
      <alignment horizontal="left" vertical="center"/>
    </xf>
    <xf numFmtId="0" fontId="2" fillId="0" borderId="0" xfId="0" quotePrefix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" fontId="0" fillId="3" borderId="4" xfId="0" quotePrefix="1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6" fontId="0" fillId="1" borderId="4" xfId="0" quotePrefix="1" applyNumberFormat="1" applyFill="1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1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4" borderId="0" xfId="0" quotePrefix="1" applyFont="1" applyFill="1" applyAlignment="1">
      <alignment horizontal="center" vertical="center"/>
    </xf>
    <xf numFmtId="0" fontId="0" fillId="1" borderId="5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0" borderId="4" xfId="0" quotePrefix="1" applyNumberFormat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0" fontId="0" fillId="0" borderId="7" xfId="0" quotePrefix="1" applyFill="1" applyBorder="1" applyAlignment="1">
      <alignment horizontal="center" vertical="center"/>
    </xf>
    <xf numFmtId="0" fontId="0" fillId="0" borderId="9" xfId="0" quotePrefix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3" borderId="4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9" xfId="0" quotePrefix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" fontId="0" fillId="0" borderId="4" xfId="0" quotePrefix="1" applyNumberFormat="1" applyFill="1" applyBorder="1" applyAlignment="1">
      <alignment horizontal="center" vertical="center"/>
    </xf>
    <xf numFmtId="16" fontId="0" fillId="0" borderId="7" xfId="0" quotePrefix="1" applyNumberFormat="1" applyBorder="1" applyAlignment="1">
      <alignment horizontal="center" vertical="center"/>
    </xf>
    <xf numFmtId="16" fontId="0" fillId="0" borderId="9" xfId="0" quotePrefix="1" applyNumberFormat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16" fontId="0" fillId="0" borderId="7" xfId="0" quotePrefix="1" applyNumberForma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1" borderId="4" xfId="0" applyFont="1" applyFill="1" applyBorder="1" applyAlignment="1">
      <alignment horizontal="center" vertical="center"/>
    </xf>
    <xf numFmtId="0" fontId="0" fillId="1" borderId="15" xfId="0" applyFont="1" applyFill="1" applyBorder="1" applyAlignment="1">
      <alignment horizontal="center" vertical="center"/>
    </xf>
    <xf numFmtId="0" fontId="0" fillId="1" borderId="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1" borderId="7" xfId="0" applyFont="1" applyFill="1" applyBorder="1" applyAlignment="1">
      <alignment horizontal="center" vertical="center"/>
    </xf>
    <xf numFmtId="0" fontId="0" fillId="1" borderId="17" xfId="0" applyFont="1" applyFill="1" applyBorder="1" applyAlignment="1">
      <alignment horizontal="center" vertical="center"/>
    </xf>
    <xf numFmtId="0" fontId="0" fillId="1" borderId="8" xfId="0" applyFont="1" applyFill="1" applyBorder="1" applyAlignment="1">
      <alignment horizontal="center" vertical="center"/>
    </xf>
    <xf numFmtId="0" fontId="0" fillId="0" borderId="7" xfId="0" quotePrefix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1" borderId="9" xfId="0" applyFont="1" applyFill="1" applyBorder="1" applyAlignment="1">
      <alignment horizontal="center" vertical="center"/>
    </xf>
    <xf numFmtId="0" fontId="0" fillId="1" borderId="16" xfId="0" applyFont="1" applyFill="1" applyBorder="1" applyAlignment="1">
      <alignment horizontal="center" vertical="center"/>
    </xf>
    <xf numFmtId="0" fontId="0" fillId="1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8" fillId="4" borderId="0" xfId="0" quotePrefix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8" fillId="8" borderId="39" xfId="0" applyFont="1" applyFill="1" applyBorder="1" applyAlignment="1">
      <alignment horizontal="center" vertical="center" wrapText="1"/>
    </xf>
    <xf numFmtId="0" fontId="18" fillId="8" borderId="40" xfId="0" applyFont="1" applyFill="1" applyBorder="1" applyAlignment="1">
      <alignment horizontal="center" vertical="center" wrapText="1"/>
    </xf>
    <xf numFmtId="0" fontId="18" fillId="8" borderId="41" xfId="0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/>
    </xf>
    <xf numFmtId="0" fontId="18" fillId="5" borderId="40" xfId="0" applyFont="1" applyFill="1" applyBorder="1" applyAlignment="1">
      <alignment horizontal="center" vertical="center"/>
    </xf>
    <xf numFmtId="0" fontId="18" fillId="5" borderId="41" xfId="0" applyFont="1" applyFill="1" applyBorder="1" applyAlignment="1">
      <alignment horizontal="center" vertical="center"/>
    </xf>
    <xf numFmtId="0" fontId="18" fillId="6" borderId="39" xfId="0" applyFont="1" applyFill="1" applyBorder="1" applyAlignment="1">
      <alignment horizontal="center" vertical="center"/>
    </xf>
    <xf numFmtId="0" fontId="18" fillId="6" borderId="40" xfId="0" applyFont="1" applyFill="1" applyBorder="1" applyAlignment="1">
      <alignment horizontal="center" vertical="center"/>
    </xf>
    <xf numFmtId="0" fontId="18" fillId="6" borderId="41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18" fillId="7" borderId="41" xfId="0" applyFont="1" applyFill="1" applyBorder="1" applyAlignment="1">
      <alignment horizontal="center" vertical="center"/>
    </xf>
    <xf numFmtId="0" fontId="18" fillId="7" borderId="44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8" borderId="44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8" fillId="5" borderId="44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6" borderId="44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11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gif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image" Target="../media/image17.jpeg"/><Relationship Id="rId7" Type="http://schemas.openxmlformats.org/officeDocument/2006/relationships/image" Target="../media/image21.gif"/><Relationship Id="rId2" Type="http://schemas.openxmlformats.org/officeDocument/2006/relationships/image" Target="../media/image16.jpeg"/><Relationship Id="rId1" Type="http://schemas.openxmlformats.org/officeDocument/2006/relationships/image" Target="../media/image15.jpeg"/><Relationship Id="rId6" Type="http://schemas.openxmlformats.org/officeDocument/2006/relationships/image" Target="../media/image20.jpeg"/><Relationship Id="rId5" Type="http://schemas.openxmlformats.org/officeDocument/2006/relationships/image" Target="../media/image19.jpeg"/><Relationship Id="rId4" Type="http://schemas.openxmlformats.org/officeDocument/2006/relationships/image" Target="../media/image18.jpeg"/><Relationship Id="rId9" Type="http://schemas.openxmlformats.org/officeDocument/2006/relationships/image" Target="../media/image5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gif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1087120</xdr:colOff>
      <xdr:row>10</xdr:row>
      <xdr:rowOff>86360</xdr:rowOff>
    </xdr:from>
    <xdr:to>
      <xdr:col>3</xdr:col>
      <xdr:colOff>1518920</xdr:colOff>
      <xdr:row>10</xdr:row>
      <xdr:rowOff>734060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A604551-3632-40B3-A74A-25943A7B5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8920" y="2486660"/>
          <a:ext cx="43180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950259</xdr:colOff>
      <xdr:row>10</xdr:row>
      <xdr:rowOff>86360</xdr:rowOff>
    </xdr:from>
    <xdr:to>
      <xdr:col>4</xdr:col>
      <xdr:colOff>1595120</xdr:colOff>
      <xdr:row>10</xdr:row>
      <xdr:rowOff>660873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794F9EA-4A11-44E1-8335-57D1B757A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3159" y="2486660"/>
          <a:ext cx="644861" cy="574513"/>
        </a:xfrm>
        <a:prstGeom prst="rect">
          <a:avLst/>
        </a:prstGeom>
      </xdr:spPr>
    </xdr:pic>
    <xdr:clientData/>
  </xdr:twoCellAnchor>
  <xdr:twoCellAnchor editAs="oneCell">
    <xdr:from>
      <xdr:col>2</xdr:col>
      <xdr:colOff>777239</xdr:colOff>
      <xdr:row>10</xdr:row>
      <xdr:rowOff>75184</xdr:rowOff>
    </xdr:from>
    <xdr:to>
      <xdr:col>2</xdr:col>
      <xdr:colOff>1607820</xdr:colOff>
      <xdr:row>10</xdr:row>
      <xdr:rowOff>671955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101E9D3-CCC3-4FBD-8BED-394252E90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39" y="2475484"/>
          <a:ext cx="830581" cy="596771"/>
        </a:xfrm>
        <a:prstGeom prst="rect">
          <a:avLst/>
        </a:prstGeom>
      </xdr:spPr>
    </xdr:pic>
    <xdr:clientData/>
  </xdr:twoCellAnchor>
  <xdr:twoCellAnchor editAs="oneCell">
    <xdr:from>
      <xdr:col>5</xdr:col>
      <xdr:colOff>428625</xdr:colOff>
      <xdr:row>0</xdr:row>
      <xdr:rowOff>104775</xdr:rowOff>
    </xdr:from>
    <xdr:to>
      <xdr:col>5</xdr:col>
      <xdr:colOff>1809750</xdr:colOff>
      <xdr:row>4</xdr:row>
      <xdr:rowOff>106511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DD8CF867-6537-424F-A560-6F9E0BA12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04775"/>
          <a:ext cx="1381125" cy="992336"/>
        </a:xfrm>
        <a:prstGeom prst="rect">
          <a:avLst/>
        </a:prstGeom>
      </xdr:spPr>
    </xdr:pic>
    <xdr:clientData/>
  </xdr:twoCellAnchor>
  <xdr:twoCellAnchor editAs="oneCell">
    <xdr:from>
      <xdr:col>2</xdr:col>
      <xdr:colOff>472943</xdr:colOff>
      <xdr:row>0</xdr:row>
      <xdr:rowOff>0</xdr:rowOff>
    </xdr:from>
    <xdr:to>
      <xdr:col>2</xdr:col>
      <xdr:colOff>1419224</xdr:colOff>
      <xdr:row>4</xdr:row>
      <xdr:rowOff>133350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15C5820-F862-4D0D-8529-988A85506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43" y="0"/>
          <a:ext cx="946281" cy="1123950"/>
        </a:xfrm>
        <a:prstGeom prst="rect">
          <a:avLst/>
        </a:prstGeom>
      </xdr:spPr>
    </xdr:pic>
    <xdr:clientData/>
  </xdr:twoCellAnchor>
  <xdr:twoCellAnchor editAs="oneCell">
    <xdr:from>
      <xdr:col>5</xdr:col>
      <xdr:colOff>809625</xdr:colOff>
      <xdr:row>10</xdr:row>
      <xdr:rowOff>47625</xdr:rowOff>
    </xdr:from>
    <xdr:to>
      <xdr:col>5</xdr:col>
      <xdr:colOff>1677338</xdr:colOff>
      <xdr:row>10</xdr:row>
      <xdr:rowOff>699558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9C90F56-0F2E-432C-94DE-75EB615DC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5" y="2514600"/>
          <a:ext cx="867713" cy="6519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266700</xdr:colOff>
      <xdr:row>0</xdr:row>
      <xdr:rowOff>76200</xdr:rowOff>
    </xdr:from>
    <xdr:to>
      <xdr:col>14</xdr:col>
      <xdr:colOff>535305</xdr:colOff>
      <xdr:row>4</xdr:row>
      <xdr:rowOff>151256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4BC7CC5-9543-461E-B813-D6924A0C2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5340" y="76200"/>
          <a:ext cx="1472565" cy="1058036"/>
        </a:xfrm>
        <a:prstGeom prst="rect">
          <a:avLst/>
        </a:prstGeom>
      </xdr:spPr>
    </xdr:pic>
    <xdr:clientData/>
  </xdr:twoCellAnchor>
  <xdr:twoCellAnchor editAs="oneCell">
    <xdr:from>
      <xdr:col>1</xdr:col>
      <xdr:colOff>96232</xdr:colOff>
      <xdr:row>0</xdr:row>
      <xdr:rowOff>0</xdr:rowOff>
    </xdr:from>
    <xdr:to>
      <xdr:col>1</xdr:col>
      <xdr:colOff>946281</xdr:colOff>
      <xdr:row>4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B12EC82-7747-4118-9B04-221CA6068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207" y="0"/>
          <a:ext cx="850049" cy="10096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1486070</xdr:colOff>
      <xdr:row>12</xdr:row>
      <xdr:rowOff>38100</xdr:rowOff>
    </xdr:from>
    <xdr:to>
      <xdr:col>3</xdr:col>
      <xdr:colOff>1696720</xdr:colOff>
      <xdr:row>12</xdr:row>
      <xdr:rowOff>354076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94DD286-CE29-4CBF-BE28-CB1A5FB2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4850" y="3253740"/>
          <a:ext cx="210650" cy="315976"/>
        </a:xfrm>
        <a:prstGeom prst="rect">
          <a:avLst/>
        </a:prstGeom>
      </xdr:spPr>
    </xdr:pic>
    <xdr:clientData/>
  </xdr:twoCellAnchor>
  <xdr:twoCellAnchor editAs="oneCell">
    <xdr:from>
      <xdr:col>3</xdr:col>
      <xdr:colOff>1455420</xdr:colOff>
      <xdr:row>13</xdr:row>
      <xdr:rowOff>82216</xdr:rowOff>
    </xdr:from>
    <xdr:to>
      <xdr:col>3</xdr:col>
      <xdr:colOff>1710690</xdr:colOff>
      <xdr:row>13</xdr:row>
      <xdr:rowOff>326610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563D288-1001-4D5F-9A3B-F587A9D33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3678856"/>
          <a:ext cx="274320" cy="244394"/>
        </a:xfrm>
        <a:prstGeom prst="rect">
          <a:avLst/>
        </a:prstGeom>
      </xdr:spPr>
    </xdr:pic>
    <xdr:clientData/>
  </xdr:twoCellAnchor>
  <xdr:twoCellAnchor editAs="oneCell">
    <xdr:from>
      <xdr:col>3</xdr:col>
      <xdr:colOff>1348739</xdr:colOff>
      <xdr:row>14</xdr:row>
      <xdr:rowOff>66088</xdr:rowOff>
    </xdr:from>
    <xdr:to>
      <xdr:col>4</xdr:col>
      <xdr:colOff>3810</xdr:colOff>
      <xdr:row>14</xdr:row>
      <xdr:rowOff>345311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61698EC-E18B-4189-AB76-53D45E0B5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7519" y="4043728"/>
          <a:ext cx="388621" cy="279223"/>
        </a:xfrm>
        <a:prstGeom prst="rect">
          <a:avLst/>
        </a:prstGeom>
      </xdr:spPr>
    </xdr:pic>
    <xdr:clientData/>
  </xdr:twoCellAnchor>
  <xdr:oneCellAnchor>
    <xdr:from>
      <xdr:col>3</xdr:col>
      <xdr:colOff>1447800</xdr:colOff>
      <xdr:row>17</xdr:row>
      <xdr:rowOff>82216</xdr:rowOff>
    </xdr:from>
    <xdr:ext cx="274320" cy="244394"/>
    <xdr:pic>
      <xdr:nvPicPr>
        <xdr:cNvPr id="11" name="Picture 10">
          <a:extLst>
            <a:ext uri="{FF2B5EF4-FFF2-40B4-BE49-F238E27FC236}">
              <a16:creationId xmlns:a16="http://schemas.microsoft.com/office/drawing/2014/main" id="{714AE96B-544B-4752-B980-33247B93A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6580" y="5050456"/>
          <a:ext cx="274320" cy="244394"/>
        </a:xfrm>
        <a:prstGeom prst="rect">
          <a:avLst/>
        </a:prstGeom>
      </xdr:spPr>
    </xdr:pic>
    <xdr:clientData/>
  </xdr:oneCellAnchor>
  <xdr:oneCellAnchor>
    <xdr:from>
      <xdr:col>3</xdr:col>
      <xdr:colOff>1348739</xdr:colOff>
      <xdr:row>18</xdr:row>
      <xdr:rowOff>58468</xdr:rowOff>
    </xdr:from>
    <xdr:ext cx="388621" cy="279223"/>
    <xdr:pic>
      <xdr:nvPicPr>
        <xdr:cNvPr id="12" name="Picture 11">
          <a:extLst>
            <a:ext uri="{FF2B5EF4-FFF2-40B4-BE49-F238E27FC236}">
              <a16:creationId xmlns:a16="http://schemas.microsoft.com/office/drawing/2014/main" id="{67E29F7A-8185-468C-8CEC-77B456ABC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7519" y="5407708"/>
          <a:ext cx="388621" cy="279223"/>
        </a:xfrm>
        <a:prstGeom prst="rect">
          <a:avLst/>
        </a:prstGeom>
      </xdr:spPr>
    </xdr:pic>
    <xdr:clientData/>
  </xdr:oneCellAnchor>
  <xdr:oneCellAnchor>
    <xdr:from>
      <xdr:col>1</xdr:col>
      <xdr:colOff>571670</xdr:colOff>
      <xdr:row>16</xdr:row>
      <xdr:rowOff>38100</xdr:rowOff>
    </xdr:from>
    <xdr:ext cx="281770" cy="422656"/>
    <xdr:pic>
      <xdr:nvPicPr>
        <xdr:cNvPr id="13" name="Picture 12">
          <a:extLst>
            <a:ext uri="{FF2B5EF4-FFF2-40B4-BE49-F238E27FC236}">
              <a16:creationId xmlns:a16="http://schemas.microsoft.com/office/drawing/2014/main" id="{7A23F8A1-FB79-46B0-B2F0-9102E9FBE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170" y="4114800"/>
          <a:ext cx="281770" cy="422656"/>
        </a:xfrm>
        <a:prstGeom prst="rect">
          <a:avLst/>
        </a:prstGeom>
      </xdr:spPr>
    </xdr:pic>
    <xdr:clientData/>
  </xdr:oneCellAnchor>
  <xdr:oneCellAnchor>
    <xdr:from>
      <xdr:col>3</xdr:col>
      <xdr:colOff>1318259</xdr:colOff>
      <xdr:row>22</xdr:row>
      <xdr:rowOff>58468</xdr:rowOff>
    </xdr:from>
    <xdr:ext cx="388621" cy="279223"/>
    <xdr:pic>
      <xdr:nvPicPr>
        <xdr:cNvPr id="16" name="Picture 15">
          <a:extLst>
            <a:ext uri="{FF2B5EF4-FFF2-40B4-BE49-F238E27FC236}">
              <a16:creationId xmlns:a16="http://schemas.microsoft.com/office/drawing/2014/main" id="{08F73791-1246-4E96-BE80-0AF438176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7039" y="6779308"/>
          <a:ext cx="388621" cy="279223"/>
        </a:xfrm>
        <a:prstGeom prst="rect">
          <a:avLst/>
        </a:prstGeom>
      </xdr:spPr>
    </xdr:pic>
    <xdr:clientData/>
  </xdr:oneCellAnchor>
  <xdr:oneCellAnchor>
    <xdr:from>
      <xdr:col>1</xdr:col>
      <xdr:colOff>449579</xdr:colOff>
      <xdr:row>20</xdr:row>
      <xdr:rowOff>45720</xdr:rowOff>
    </xdr:from>
    <xdr:ext cx="409369" cy="364710"/>
    <xdr:pic>
      <xdr:nvPicPr>
        <xdr:cNvPr id="19" name="Picture 18">
          <a:extLst>
            <a:ext uri="{FF2B5EF4-FFF2-40B4-BE49-F238E27FC236}">
              <a16:creationId xmlns:a16="http://schemas.microsoft.com/office/drawing/2014/main" id="{BB9D5962-8045-4E6D-B230-48D067F7D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79" y="5455920"/>
          <a:ext cx="409369" cy="364710"/>
        </a:xfrm>
        <a:prstGeom prst="rect">
          <a:avLst/>
        </a:prstGeom>
      </xdr:spPr>
    </xdr:pic>
    <xdr:clientData/>
  </xdr:oneCellAnchor>
  <xdr:oneCellAnchor>
    <xdr:from>
      <xdr:col>3</xdr:col>
      <xdr:colOff>1501310</xdr:colOff>
      <xdr:row>21</xdr:row>
      <xdr:rowOff>45720</xdr:rowOff>
    </xdr:from>
    <xdr:ext cx="210650" cy="315976"/>
    <xdr:pic>
      <xdr:nvPicPr>
        <xdr:cNvPr id="20" name="Picture 19">
          <a:extLst>
            <a:ext uri="{FF2B5EF4-FFF2-40B4-BE49-F238E27FC236}">
              <a16:creationId xmlns:a16="http://schemas.microsoft.com/office/drawing/2014/main" id="{04512EBE-9F6C-43A0-85CD-4D7F2D4A0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0090" y="6385560"/>
          <a:ext cx="210650" cy="315976"/>
        </a:xfrm>
        <a:prstGeom prst="rect">
          <a:avLst/>
        </a:prstGeom>
      </xdr:spPr>
    </xdr:pic>
    <xdr:clientData/>
  </xdr:oneCellAnchor>
  <xdr:oneCellAnchor>
    <xdr:from>
      <xdr:col>3</xdr:col>
      <xdr:colOff>1463210</xdr:colOff>
      <xdr:row>25</xdr:row>
      <xdr:rowOff>45720</xdr:rowOff>
    </xdr:from>
    <xdr:ext cx="210650" cy="315976"/>
    <xdr:pic>
      <xdr:nvPicPr>
        <xdr:cNvPr id="24" name="Picture 23">
          <a:extLst>
            <a:ext uri="{FF2B5EF4-FFF2-40B4-BE49-F238E27FC236}">
              <a16:creationId xmlns:a16="http://schemas.microsoft.com/office/drawing/2014/main" id="{862AC7E2-1364-4F19-AF07-EB3BF8A8C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1990" y="7757160"/>
          <a:ext cx="210650" cy="315976"/>
        </a:xfrm>
        <a:prstGeom prst="rect">
          <a:avLst/>
        </a:prstGeom>
      </xdr:spPr>
    </xdr:pic>
    <xdr:clientData/>
  </xdr:oneCellAnchor>
  <xdr:oneCellAnchor>
    <xdr:from>
      <xdr:col>1</xdr:col>
      <xdr:colOff>495299</xdr:colOff>
      <xdr:row>24</xdr:row>
      <xdr:rowOff>39674</xdr:rowOff>
    </xdr:from>
    <xdr:ext cx="457201" cy="328498"/>
    <xdr:pic>
      <xdr:nvPicPr>
        <xdr:cNvPr id="25" name="Picture 24">
          <a:extLst>
            <a:ext uri="{FF2B5EF4-FFF2-40B4-BE49-F238E27FC236}">
              <a16:creationId xmlns:a16="http://schemas.microsoft.com/office/drawing/2014/main" id="{653A8535-D1D2-4513-84F3-33424F81D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799" y="6783374"/>
          <a:ext cx="457201" cy="328498"/>
        </a:xfrm>
        <a:prstGeom prst="rect">
          <a:avLst/>
        </a:prstGeom>
      </xdr:spPr>
    </xdr:pic>
    <xdr:clientData/>
  </xdr:oneCellAnchor>
  <xdr:oneCellAnchor>
    <xdr:from>
      <xdr:col>11</xdr:col>
      <xdr:colOff>1486070</xdr:colOff>
      <xdr:row>12</xdr:row>
      <xdr:rowOff>38100</xdr:rowOff>
    </xdr:from>
    <xdr:ext cx="210650" cy="315976"/>
    <xdr:pic>
      <xdr:nvPicPr>
        <xdr:cNvPr id="29" name="Picture 28">
          <a:extLst>
            <a:ext uri="{FF2B5EF4-FFF2-40B4-BE49-F238E27FC236}">
              <a16:creationId xmlns:a16="http://schemas.microsoft.com/office/drawing/2014/main" id="{CC88516F-A4D4-4832-BA0F-9A1581B5A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4850" y="3253740"/>
          <a:ext cx="210650" cy="315976"/>
        </a:xfrm>
        <a:prstGeom prst="rect">
          <a:avLst/>
        </a:prstGeom>
      </xdr:spPr>
    </xdr:pic>
    <xdr:clientData/>
  </xdr:oneCellAnchor>
  <xdr:oneCellAnchor>
    <xdr:from>
      <xdr:col>11</xdr:col>
      <xdr:colOff>1455420</xdr:colOff>
      <xdr:row>13</xdr:row>
      <xdr:rowOff>82216</xdr:rowOff>
    </xdr:from>
    <xdr:ext cx="274320" cy="244394"/>
    <xdr:pic>
      <xdr:nvPicPr>
        <xdr:cNvPr id="30" name="Picture 29">
          <a:extLst>
            <a:ext uri="{FF2B5EF4-FFF2-40B4-BE49-F238E27FC236}">
              <a16:creationId xmlns:a16="http://schemas.microsoft.com/office/drawing/2014/main" id="{5CFB77DE-CA42-4131-ADB7-030F9F597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3678856"/>
          <a:ext cx="274320" cy="244394"/>
        </a:xfrm>
        <a:prstGeom prst="rect">
          <a:avLst/>
        </a:prstGeom>
      </xdr:spPr>
    </xdr:pic>
    <xdr:clientData/>
  </xdr:oneCellAnchor>
  <xdr:oneCellAnchor>
    <xdr:from>
      <xdr:col>11</xdr:col>
      <xdr:colOff>1348739</xdr:colOff>
      <xdr:row>14</xdr:row>
      <xdr:rowOff>66088</xdr:rowOff>
    </xdr:from>
    <xdr:ext cx="388621" cy="279223"/>
    <xdr:pic>
      <xdr:nvPicPr>
        <xdr:cNvPr id="31" name="Picture 30">
          <a:extLst>
            <a:ext uri="{FF2B5EF4-FFF2-40B4-BE49-F238E27FC236}">
              <a16:creationId xmlns:a16="http://schemas.microsoft.com/office/drawing/2014/main" id="{F912F682-D7C6-4507-8FB8-566A30345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7519" y="4043728"/>
          <a:ext cx="388621" cy="279223"/>
        </a:xfrm>
        <a:prstGeom prst="rect">
          <a:avLst/>
        </a:prstGeom>
      </xdr:spPr>
    </xdr:pic>
    <xdr:clientData/>
  </xdr:oneCellAnchor>
  <xdr:oneCellAnchor>
    <xdr:from>
      <xdr:col>9</xdr:col>
      <xdr:colOff>449579</xdr:colOff>
      <xdr:row>12</xdr:row>
      <xdr:rowOff>76200</xdr:rowOff>
    </xdr:from>
    <xdr:ext cx="441961" cy="342900"/>
    <xdr:pic>
      <xdr:nvPicPr>
        <xdr:cNvPr id="32" name="Picture 31">
          <a:extLst>
            <a:ext uri="{FF2B5EF4-FFF2-40B4-BE49-F238E27FC236}">
              <a16:creationId xmlns:a16="http://schemas.microsoft.com/office/drawing/2014/main" id="{6173BE9A-20AB-4914-9FF9-39B41CE1E132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79" y="3291840"/>
          <a:ext cx="441961" cy="342900"/>
        </a:xfrm>
        <a:prstGeom prst="rect">
          <a:avLst/>
        </a:prstGeom>
      </xdr:spPr>
    </xdr:pic>
    <xdr:clientData/>
  </xdr:oneCellAnchor>
  <xdr:oneCellAnchor>
    <xdr:from>
      <xdr:col>11</xdr:col>
      <xdr:colOff>1447800</xdr:colOff>
      <xdr:row>17</xdr:row>
      <xdr:rowOff>82216</xdr:rowOff>
    </xdr:from>
    <xdr:ext cx="274320" cy="244394"/>
    <xdr:pic>
      <xdr:nvPicPr>
        <xdr:cNvPr id="33" name="Picture 32">
          <a:extLst>
            <a:ext uri="{FF2B5EF4-FFF2-40B4-BE49-F238E27FC236}">
              <a16:creationId xmlns:a16="http://schemas.microsoft.com/office/drawing/2014/main" id="{96A0DCD6-1E0A-4E67-B461-095A15027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6580" y="5050456"/>
          <a:ext cx="274320" cy="244394"/>
        </a:xfrm>
        <a:prstGeom prst="rect">
          <a:avLst/>
        </a:prstGeom>
      </xdr:spPr>
    </xdr:pic>
    <xdr:clientData/>
  </xdr:oneCellAnchor>
  <xdr:oneCellAnchor>
    <xdr:from>
      <xdr:col>11</xdr:col>
      <xdr:colOff>1348739</xdr:colOff>
      <xdr:row>18</xdr:row>
      <xdr:rowOff>58468</xdr:rowOff>
    </xdr:from>
    <xdr:ext cx="388621" cy="279223"/>
    <xdr:pic>
      <xdr:nvPicPr>
        <xdr:cNvPr id="34" name="Picture 33">
          <a:extLst>
            <a:ext uri="{FF2B5EF4-FFF2-40B4-BE49-F238E27FC236}">
              <a16:creationId xmlns:a16="http://schemas.microsoft.com/office/drawing/2014/main" id="{0518E754-3281-442E-A454-FB962C8CA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7519" y="5407708"/>
          <a:ext cx="388621" cy="279223"/>
        </a:xfrm>
        <a:prstGeom prst="rect">
          <a:avLst/>
        </a:prstGeom>
      </xdr:spPr>
    </xdr:pic>
    <xdr:clientData/>
  </xdr:oneCellAnchor>
  <xdr:oneCellAnchor>
    <xdr:from>
      <xdr:col>9</xdr:col>
      <xdr:colOff>571670</xdr:colOff>
      <xdr:row>16</xdr:row>
      <xdr:rowOff>38100</xdr:rowOff>
    </xdr:from>
    <xdr:ext cx="281770" cy="422656"/>
    <xdr:pic>
      <xdr:nvPicPr>
        <xdr:cNvPr id="35" name="Picture 34">
          <a:extLst>
            <a:ext uri="{FF2B5EF4-FFF2-40B4-BE49-F238E27FC236}">
              <a16:creationId xmlns:a16="http://schemas.microsoft.com/office/drawing/2014/main" id="{AA8F5377-E08E-4D57-AF73-E4BFA1288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170" y="4625340"/>
          <a:ext cx="281770" cy="422656"/>
        </a:xfrm>
        <a:prstGeom prst="rect">
          <a:avLst/>
        </a:prstGeom>
      </xdr:spPr>
    </xdr:pic>
    <xdr:clientData/>
  </xdr:oneCellAnchor>
  <xdr:oneCellAnchor>
    <xdr:from>
      <xdr:col>11</xdr:col>
      <xdr:colOff>1318259</xdr:colOff>
      <xdr:row>22</xdr:row>
      <xdr:rowOff>58468</xdr:rowOff>
    </xdr:from>
    <xdr:ext cx="388621" cy="279223"/>
    <xdr:pic>
      <xdr:nvPicPr>
        <xdr:cNvPr id="37" name="Picture 36">
          <a:extLst>
            <a:ext uri="{FF2B5EF4-FFF2-40B4-BE49-F238E27FC236}">
              <a16:creationId xmlns:a16="http://schemas.microsoft.com/office/drawing/2014/main" id="{DE55475C-8627-4984-8585-926D32B93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7039" y="6779308"/>
          <a:ext cx="388621" cy="279223"/>
        </a:xfrm>
        <a:prstGeom prst="rect">
          <a:avLst/>
        </a:prstGeom>
      </xdr:spPr>
    </xdr:pic>
    <xdr:clientData/>
  </xdr:oneCellAnchor>
  <xdr:oneCellAnchor>
    <xdr:from>
      <xdr:col>9</xdr:col>
      <xdr:colOff>449579</xdr:colOff>
      <xdr:row>20</xdr:row>
      <xdr:rowOff>45720</xdr:rowOff>
    </xdr:from>
    <xdr:ext cx="409369" cy="364710"/>
    <xdr:pic>
      <xdr:nvPicPr>
        <xdr:cNvPr id="39" name="Picture 38">
          <a:extLst>
            <a:ext uri="{FF2B5EF4-FFF2-40B4-BE49-F238E27FC236}">
              <a16:creationId xmlns:a16="http://schemas.microsoft.com/office/drawing/2014/main" id="{9188CD93-B87A-4EE2-846E-1A3CE5ED8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79" y="6004560"/>
          <a:ext cx="409369" cy="364710"/>
        </a:xfrm>
        <a:prstGeom prst="rect">
          <a:avLst/>
        </a:prstGeom>
      </xdr:spPr>
    </xdr:pic>
    <xdr:clientData/>
  </xdr:oneCellAnchor>
  <xdr:oneCellAnchor>
    <xdr:from>
      <xdr:col>11</xdr:col>
      <xdr:colOff>1501310</xdr:colOff>
      <xdr:row>21</xdr:row>
      <xdr:rowOff>45720</xdr:rowOff>
    </xdr:from>
    <xdr:ext cx="210650" cy="315976"/>
    <xdr:pic>
      <xdr:nvPicPr>
        <xdr:cNvPr id="40" name="Picture 39">
          <a:extLst>
            <a:ext uri="{FF2B5EF4-FFF2-40B4-BE49-F238E27FC236}">
              <a16:creationId xmlns:a16="http://schemas.microsoft.com/office/drawing/2014/main" id="{665488B2-3E67-476B-898C-FDB785A8D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0090" y="6385560"/>
          <a:ext cx="210650" cy="315976"/>
        </a:xfrm>
        <a:prstGeom prst="rect">
          <a:avLst/>
        </a:prstGeom>
      </xdr:spPr>
    </xdr:pic>
    <xdr:clientData/>
  </xdr:oneCellAnchor>
  <xdr:oneCellAnchor>
    <xdr:from>
      <xdr:col>11</xdr:col>
      <xdr:colOff>1463210</xdr:colOff>
      <xdr:row>25</xdr:row>
      <xdr:rowOff>45720</xdr:rowOff>
    </xdr:from>
    <xdr:ext cx="210650" cy="315976"/>
    <xdr:pic>
      <xdr:nvPicPr>
        <xdr:cNvPr id="42" name="Picture 41">
          <a:extLst>
            <a:ext uri="{FF2B5EF4-FFF2-40B4-BE49-F238E27FC236}">
              <a16:creationId xmlns:a16="http://schemas.microsoft.com/office/drawing/2014/main" id="{F16A3808-2ED6-43AA-877A-47AD5D1ED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1990" y="7757160"/>
          <a:ext cx="210650" cy="315976"/>
        </a:xfrm>
        <a:prstGeom prst="rect">
          <a:avLst/>
        </a:prstGeom>
      </xdr:spPr>
    </xdr:pic>
    <xdr:clientData/>
  </xdr:oneCellAnchor>
  <xdr:oneCellAnchor>
    <xdr:from>
      <xdr:col>9</xdr:col>
      <xdr:colOff>495299</xdr:colOff>
      <xdr:row>24</xdr:row>
      <xdr:rowOff>39674</xdr:rowOff>
    </xdr:from>
    <xdr:ext cx="457201" cy="328498"/>
    <xdr:pic>
      <xdr:nvPicPr>
        <xdr:cNvPr id="43" name="Picture 42">
          <a:extLst>
            <a:ext uri="{FF2B5EF4-FFF2-40B4-BE49-F238E27FC236}">
              <a16:creationId xmlns:a16="http://schemas.microsoft.com/office/drawing/2014/main" id="{90380EB7-DA42-40A1-BDB9-5651E5A1D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799" y="7370114"/>
          <a:ext cx="457201" cy="328498"/>
        </a:xfrm>
        <a:prstGeom prst="rect">
          <a:avLst/>
        </a:prstGeom>
      </xdr:spPr>
    </xdr:pic>
    <xdr:clientData/>
  </xdr:oneCellAnchor>
  <xdr:oneCellAnchor>
    <xdr:from>
      <xdr:col>11</xdr:col>
      <xdr:colOff>1432560</xdr:colOff>
      <xdr:row>26</xdr:row>
      <xdr:rowOff>66976</xdr:rowOff>
    </xdr:from>
    <xdr:ext cx="274320" cy="244394"/>
    <xdr:pic>
      <xdr:nvPicPr>
        <xdr:cNvPr id="49" name="Picture 48">
          <a:extLst>
            <a:ext uri="{FF2B5EF4-FFF2-40B4-BE49-F238E27FC236}">
              <a16:creationId xmlns:a16="http://schemas.microsoft.com/office/drawing/2014/main" id="{5B3AC132-94F8-4423-ACE8-917EB0B02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7180" y="8159416"/>
          <a:ext cx="274320" cy="244394"/>
        </a:xfrm>
        <a:prstGeom prst="rect">
          <a:avLst/>
        </a:prstGeom>
      </xdr:spPr>
    </xdr:pic>
    <xdr:clientData/>
  </xdr:oneCellAnchor>
  <xdr:oneCellAnchor>
    <xdr:from>
      <xdr:col>3</xdr:col>
      <xdr:colOff>1424940</xdr:colOff>
      <xdr:row>26</xdr:row>
      <xdr:rowOff>89836</xdr:rowOff>
    </xdr:from>
    <xdr:ext cx="274320" cy="244394"/>
    <xdr:pic>
      <xdr:nvPicPr>
        <xdr:cNvPr id="50" name="Picture 49">
          <a:extLst>
            <a:ext uri="{FF2B5EF4-FFF2-40B4-BE49-F238E27FC236}">
              <a16:creationId xmlns:a16="http://schemas.microsoft.com/office/drawing/2014/main" id="{AB4B942A-EA1B-4BFF-893F-F78F540D6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3720" y="8182276"/>
          <a:ext cx="274320" cy="244394"/>
        </a:xfrm>
        <a:prstGeom prst="rect">
          <a:avLst/>
        </a:prstGeom>
      </xdr:spPr>
    </xdr:pic>
    <xdr:clientData/>
  </xdr:oneCellAnchor>
  <xdr:twoCellAnchor editAs="oneCell">
    <xdr:from>
      <xdr:col>1</xdr:col>
      <xdr:colOff>171450</xdr:colOff>
      <xdr:row>1</xdr:row>
      <xdr:rowOff>57150</xdr:rowOff>
    </xdr:from>
    <xdr:to>
      <xdr:col>1</xdr:col>
      <xdr:colOff>1117731</xdr:colOff>
      <xdr:row>5</xdr:row>
      <xdr:rowOff>142875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4FFF82BD-2B4E-4E76-B6EA-A5A412468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295275"/>
          <a:ext cx="946281" cy="1123950"/>
        </a:xfrm>
        <a:prstGeom prst="rect">
          <a:avLst/>
        </a:prstGeom>
      </xdr:spPr>
    </xdr:pic>
    <xdr:clientData/>
  </xdr:twoCellAnchor>
  <xdr:oneCellAnchor>
    <xdr:from>
      <xdr:col>11</xdr:col>
      <xdr:colOff>1209675</xdr:colOff>
      <xdr:row>1</xdr:row>
      <xdr:rowOff>190499</xdr:rowOff>
    </xdr:from>
    <xdr:ext cx="1581150" cy="1136053"/>
    <xdr:pic>
      <xdr:nvPicPr>
        <xdr:cNvPr id="45" name="Picture 44">
          <a:extLst>
            <a:ext uri="{FF2B5EF4-FFF2-40B4-BE49-F238E27FC236}">
              <a16:creationId xmlns:a16="http://schemas.microsoft.com/office/drawing/2014/main" id="{11E5E750-9F4D-4138-A5A7-CB031D03B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428624"/>
          <a:ext cx="1581150" cy="1136053"/>
        </a:xfrm>
        <a:prstGeom prst="rect">
          <a:avLst/>
        </a:prstGeom>
      </xdr:spPr>
    </xdr:pic>
    <xdr:clientData/>
  </xdr:oneCellAnchor>
  <xdr:twoCellAnchor editAs="oneCell">
    <xdr:from>
      <xdr:col>1</xdr:col>
      <xdr:colOff>342698</xdr:colOff>
      <xdr:row>12</xdr:row>
      <xdr:rowOff>28575</xdr:rowOff>
    </xdr:from>
    <xdr:to>
      <xdr:col>1</xdr:col>
      <xdr:colOff>938547</xdr:colOff>
      <xdr:row>13</xdr:row>
      <xdr:rowOff>95250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33969CD-3B32-4988-BFA6-68E797F97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673" y="3238500"/>
          <a:ext cx="595849" cy="4476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1314451</xdr:colOff>
      <xdr:row>16</xdr:row>
      <xdr:rowOff>28575</xdr:rowOff>
    </xdr:from>
    <xdr:to>
      <xdr:col>4</xdr:col>
      <xdr:colOff>1</xdr:colOff>
      <xdr:row>16</xdr:row>
      <xdr:rowOff>329142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91679143-A175-4CDF-A425-8262A3AA5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6" y="4619625"/>
          <a:ext cx="400050" cy="300567"/>
        </a:xfrm>
        <a:prstGeom prst="rect">
          <a:avLst/>
        </a:prstGeom>
      </xdr:spPr>
    </xdr:pic>
    <xdr:clientData/>
  </xdr:twoCellAnchor>
  <xdr:twoCellAnchor editAs="oneCell">
    <xdr:from>
      <xdr:col>11</xdr:col>
      <xdr:colOff>1295400</xdr:colOff>
      <xdr:row>16</xdr:row>
      <xdr:rowOff>57150</xdr:rowOff>
    </xdr:from>
    <xdr:to>
      <xdr:col>11</xdr:col>
      <xdr:colOff>1695450</xdr:colOff>
      <xdr:row>16</xdr:row>
      <xdr:rowOff>357717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ED3188B0-CB64-4B6E-9988-EB7DC3D98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4648200"/>
          <a:ext cx="400050" cy="300567"/>
        </a:xfrm>
        <a:prstGeom prst="rect">
          <a:avLst/>
        </a:prstGeom>
      </xdr:spPr>
    </xdr:pic>
    <xdr:clientData/>
  </xdr:twoCellAnchor>
  <xdr:twoCellAnchor editAs="oneCell">
    <xdr:from>
      <xdr:col>11</xdr:col>
      <xdr:colOff>1314450</xdr:colOff>
      <xdr:row>20</xdr:row>
      <xdr:rowOff>28575</xdr:rowOff>
    </xdr:from>
    <xdr:to>
      <xdr:col>12</xdr:col>
      <xdr:colOff>0</xdr:colOff>
      <xdr:row>20</xdr:row>
      <xdr:rowOff>329142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3DE182B9-DA64-4E3D-8897-956D91A2E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000750"/>
          <a:ext cx="400050" cy="300567"/>
        </a:xfrm>
        <a:prstGeom prst="rect">
          <a:avLst/>
        </a:prstGeom>
      </xdr:spPr>
    </xdr:pic>
    <xdr:clientData/>
  </xdr:twoCellAnchor>
  <xdr:twoCellAnchor editAs="oneCell">
    <xdr:from>
      <xdr:col>3</xdr:col>
      <xdr:colOff>1304925</xdr:colOff>
      <xdr:row>20</xdr:row>
      <xdr:rowOff>28575</xdr:rowOff>
    </xdr:from>
    <xdr:to>
      <xdr:col>3</xdr:col>
      <xdr:colOff>1704975</xdr:colOff>
      <xdr:row>20</xdr:row>
      <xdr:rowOff>329142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99EB9C55-E5A7-4F33-934C-E74EB0D8D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6000750"/>
          <a:ext cx="400050" cy="300567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1333500</xdr:colOff>
      <xdr:row>24</xdr:row>
      <xdr:rowOff>38100</xdr:rowOff>
    </xdr:from>
    <xdr:to>
      <xdr:col>4</xdr:col>
      <xdr:colOff>19050</xdr:colOff>
      <xdr:row>24</xdr:row>
      <xdr:rowOff>338667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E1C0F7F4-6482-40DD-A8DC-7B401FDAD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5" y="7391400"/>
          <a:ext cx="400050" cy="300567"/>
        </a:xfrm>
        <a:prstGeom prst="rect">
          <a:avLst/>
        </a:prstGeom>
      </xdr:spPr>
    </xdr:pic>
    <xdr:clientData/>
  </xdr:twoCellAnchor>
  <xdr:twoCellAnchor editAs="oneCell">
    <xdr:from>
      <xdr:col>11</xdr:col>
      <xdr:colOff>1314450</xdr:colOff>
      <xdr:row>24</xdr:row>
      <xdr:rowOff>57150</xdr:rowOff>
    </xdr:from>
    <xdr:to>
      <xdr:col>12</xdr:col>
      <xdr:colOff>0</xdr:colOff>
      <xdr:row>24</xdr:row>
      <xdr:rowOff>357717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9E490D42-B5D1-463B-A5AD-E050C1106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7410450"/>
          <a:ext cx="400050" cy="3005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845820</xdr:colOff>
      <xdr:row>10</xdr:row>
      <xdr:rowOff>60960</xdr:rowOff>
    </xdr:from>
    <xdr:to>
      <xdr:col>3</xdr:col>
      <xdr:colOff>1277620</xdr:colOff>
      <xdr:row>10</xdr:row>
      <xdr:rowOff>708660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64DB9A7-4913-4AE2-9F52-7174FCA06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4720" y="2438400"/>
          <a:ext cx="43180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734359</xdr:colOff>
      <xdr:row>10</xdr:row>
      <xdr:rowOff>99060</xdr:rowOff>
    </xdr:from>
    <xdr:to>
      <xdr:col>4</xdr:col>
      <xdr:colOff>1379220</xdr:colOff>
      <xdr:row>10</xdr:row>
      <xdr:rowOff>673573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5C01B9B-6C15-4695-B272-F7C42668E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3999" y="2842260"/>
          <a:ext cx="644861" cy="574513"/>
        </a:xfrm>
        <a:prstGeom prst="rect">
          <a:avLst/>
        </a:prstGeom>
      </xdr:spPr>
    </xdr:pic>
    <xdr:clientData/>
  </xdr:twoCellAnchor>
  <xdr:twoCellAnchor editAs="oneCell">
    <xdr:from>
      <xdr:col>2</xdr:col>
      <xdr:colOff>548639</xdr:colOff>
      <xdr:row>10</xdr:row>
      <xdr:rowOff>49784</xdr:rowOff>
    </xdr:from>
    <xdr:to>
      <xdr:col>2</xdr:col>
      <xdr:colOff>1379220</xdr:colOff>
      <xdr:row>10</xdr:row>
      <xdr:rowOff>646555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6A8B2F-F90B-4180-8C63-1E451B647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442464"/>
          <a:ext cx="830581" cy="596771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533400</xdr:colOff>
      <xdr:row>0</xdr:row>
      <xdr:rowOff>0</xdr:rowOff>
    </xdr:from>
    <xdr:to>
      <xdr:col>2</xdr:col>
      <xdr:colOff>1479681</xdr:colOff>
      <xdr:row>4</xdr:row>
      <xdr:rowOff>133350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FD1786C-4A37-4B19-ACAC-27F191E80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0"/>
          <a:ext cx="946281" cy="1123950"/>
        </a:xfrm>
        <a:prstGeom prst="rect">
          <a:avLst/>
        </a:prstGeom>
      </xdr:spPr>
    </xdr:pic>
    <xdr:clientData/>
  </xdr:twoCellAnchor>
  <xdr:twoCellAnchor editAs="oneCell">
    <xdr:from>
      <xdr:col>5</xdr:col>
      <xdr:colOff>682043</xdr:colOff>
      <xdr:row>10</xdr:row>
      <xdr:rowOff>19050</xdr:rowOff>
    </xdr:from>
    <xdr:to>
      <xdr:col>5</xdr:col>
      <xdr:colOff>1620188</xdr:colOff>
      <xdr:row>10</xdr:row>
      <xdr:rowOff>723900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47D12DA7-3B71-4257-B3E2-AC6DCD0FE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0968" y="2486025"/>
          <a:ext cx="938145" cy="704850"/>
        </a:xfrm>
        <a:prstGeom prst="rect">
          <a:avLst/>
        </a:prstGeom>
      </xdr:spPr>
    </xdr:pic>
    <xdr:clientData/>
  </xdr:twoCellAnchor>
  <xdr:twoCellAnchor editAs="oneCell">
    <xdr:from>
      <xdr:col>5</xdr:col>
      <xdr:colOff>238125</xdr:colOff>
      <xdr:row>0</xdr:row>
      <xdr:rowOff>95250</xdr:rowOff>
    </xdr:from>
    <xdr:to>
      <xdr:col>5</xdr:col>
      <xdr:colOff>1495425</xdr:colOff>
      <xdr:row>4</xdr:row>
      <xdr:rowOff>8018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96A89B6-56EA-4725-9CA1-F4247185E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0" y="95250"/>
          <a:ext cx="1257300" cy="9033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72174</xdr:colOff>
      <xdr:row>0</xdr:row>
      <xdr:rowOff>0</xdr:rowOff>
    </xdr:from>
    <xdr:to>
      <xdr:col>1</xdr:col>
      <xdr:colOff>946281</xdr:colOff>
      <xdr:row>4</xdr:row>
      <xdr:rowOff>47625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8B83CD4-3971-4B07-965C-26EE043F9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149" y="0"/>
          <a:ext cx="874107" cy="1038225"/>
        </a:xfrm>
        <a:prstGeom prst="rect">
          <a:avLst/>
        </a:prstGeom>
      </xdr:spPr>
    </xdr:pic>
    <xdr:clientData/>
  </xdr:twoCellAnchor>
  <xdr:twoCellAnchor editAs="oneCell">
    <xdr:from>
      <xdr:col>12</xdr:col>
      <xdr:colOff>95249</xdr:colOff>
      <xdr:row>1</xdr:row>
      <xdr:rowOff>76200</xdr:rowOff>
    </xdr:from>
    <xdr:to>
      <xdr:col>14</xdr:col>
      <xdr:colOff>200962</xdr:colOff>
      <xdr:row>4</xdr:row>
      <xdr:rowOff>228600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2488CBE-58CD-4F0F-A768-8B6176132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49" y="266700"/>
          <a:ext cx="1267763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73269</xdr:colOff>
      <xdr:row>0</xdr:row>
      <xdr:rowOff>0</xdr:rowOff>
    </xdr:from>
    <xdr:to>
      <xdr:col>2</xdr:col>
      <xdr:colOff>59723</xdr:colOff>
      <xdr:row>4</xdr:row>
      <xdr:rowOff>55116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EBEDA5A-BE6B-4FAA-9107-90BBA1617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442" y="0"/>
          <a:ext cx="873012" cy="10369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110110</xdr:colOff>
      <xdr:row>3</xdr:row>
      <xdr:rowOff>234462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1821852-BD4C-4C1B-B851-F8940963F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3962" y="0"/>
          <a:ext cx="1267763" cy="952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175260</xdr:colOff>
      <xdr:row>0</xdr:row>
      <xdr:rowOff>91440</xdr:rowOff>
    </xdr:from>
    <xdr:to>
      <xdr:col>14</xdr:col>
      <xdr:colOff>266700</xdr:colOff>
      <xdr:row>4</xdr:row>
      <xdr:rowOff>148590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F29EC5C-9353-49D2-866B-199716995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5880" y="91440"/>
          <a:ext cx="693420" cy="104013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946281</xdr:colOff>
      <xdr:row>4</xdr:row>
      <xdr:rowOff>31530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D8BD99-C9C8-450B-8113-3BBC58EAE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860556" cy="10221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388620</xdr:colOff>
      <xdr:row>0</xdr:row>
      <xdr:rowOff>60960</xdr:rowOff>
    </xdr:from>
    <xdr:to>
      <xdr:col>14</xdr:col>
      <xdr:colOff>480060</xdr:colOff>
      <xdr:row>4</xdr:row>
      <xdr:rowOff>118110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3812F94-D49C-44A2-BAEB-77148056F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9240" y="60960"/>
          <a:ext cx="693420" cy="104013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946281</xdr:colOff>
      <xdr:row>4</xdr:row>
      <xdr:rowOff>31530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C494CAD-B3DF-44CC-974A-B9602D1D9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860556" cy="10221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0</xdr:row>
      <xdr:rowOff>137160</xdr:rowOff>
    </xdr:from>
    <xdr:to>
      <xdr:col>14</xdr:col>
      <xdr:colOff>413385</xdr:colOff>
      <xdr:row>3</xdr:row>
      <xdr:rowOff>189703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62EA97-C8CA-4992-B27C-92BA8B4F5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3020" y="137160"/>
          <a:ext cx="862965" cy="76882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946281</xdr:colOff>
      <xdr:row>4</xdr:row>
      <xdr:rowOff>88097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5D8354-34A9-4F34-84DC-862C21020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908181" cy="10786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0</xdr:row>
      <xdr:rowOff>136052</xdr:rowOff>
    </xdr:from>
    <xdr:to>
      <xdr:col>14</xdr:col>
      <xdr:colOff>299085</xdr:colOff>
      <xdr:row>3</xdr:row>
      <xdr:rowOff>188595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F84150-FDE4-433B-831D-A98616E0B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8720" y="136052"/>
          <a:ext cx="862965" cy="768823"/>
        </a:xfrm>
        <a:prstGeom prst="rect">
          <a:avLst/>
        </a:prstGeom>
      </xdr:spPr>
    </xdr:pic>
    <xdr:clientData/>
  </xdr:twoCellAnchor>
  <xdr:twoCellAnchor editAs="oneCell">
    <xdr:from>
      <xdr:col>1</xdr:col>
      <xdr:colOff>80193</xdr:colOff>
      <xdr:row>0</xdr:row>
      <xdr:rowOff>0</xdr:rowOff>
    </xdr:from>
    <xdr:to>
      <xdr:col>1</xdr:col>
      <xdr:colOff>946281</xdr:colOff>
      <xdr:row>4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BC4FF26-C9E2-455C-939F-74A14652E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168" y="0"/>
          <a:ext cx="866088" cy="1028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464905</xdr:colOff>
      <xdr:row>0</xdr:row>
      <xdr:rowOff>106680</xdr:rowOff>
    </xdr:from>
    <xdr:to>
      <xdr:col>14</xdr:col>
      <xdr:colOff>489585</xdr:colOff>
      <xdr:row>4</xdr:row>
      <xdr:rowOff>6476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E7A191F-336A-4653-BB38-7FB9A6350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3545" y="106680"/>
          <a:ext cx="1228640" cy="88277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946281</xdr:colOff>
      <xdr:row>4</xdr:row>
      <xdr:rowOff>31530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A679CD-E76D-41EC-9F46-9274659BE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860556" cy="1022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19"/>
  <sheetViews>
    <sheetView topLeftCell="A10" workbookViewId="0">
      <selection activeCell="D16" sqref="D16:D19"/>
    </sheetView>
  </sheetViews>
  <sheetFormatPr defaultRowHeight="15" x14ac:dyDescent="0.25"/>
  <cols>
    <col min="1" max="1" width="2.7109375" customWidth="1"/>
    <col min="2" max="2" width="4.7109375" style="21" customWidth="1"/>
    <col min="3" max="6" width="35.7109375" customWidth="1"/>
  </cols>
  <sheetData>
    <row r="2" spans="2:18" ht="21" x14ac:dyDescent="0.25">
      <c r="C2" s="190" t="s">
        <v>51</v>
      </c>
      <c r="D2" s="190"/>
      <c r="E2" s="190"/>
      <c r="F2" s="190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18" ht="21" x14ac:dyDescent="0.25">
      <c r="C3" s="190" t="s">
        <v>54</v>
      </c>
      <c r="D3" s="190"/>
      <c r="E3" s="190"/>
      <c r="F3" s="190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2:18" ht="21" x14ac:dyDescent="0.25">
      <c r="C4" s="190" t="s">
        <v>53</v>
      </c>
      <c r="D4" s="190"/>
      <c r="E4" s="190"/>
      <c r="F4" s="190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6" spans="2:18" ht="26.25" x14ac:dyDescent="0.25">
      <c r="C6" s="191" t="s">
        <v>14</v>
      </c>
      <c r="D6" s="191"/>
      <c r="E6" s="191"/>
      <c r="F6" s="191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2:18" ht="26.25" x14ac:dyDescent="0.25">
      <c r="C7" s="192" t="s">
        <v>27</v>
      </c>
      <c r="D7" s="192"/>
      <c r="E7" s="192"/>
      <c r="F7" s="19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</row>
    <row r="9" spans="2:18" s="32" customFormat="1" ht="18.75" x14ac:dyDescent="0.3">
      <c r="B9" s="30"/>
      <c r="C9" s="33" t="s">
        <v>37</v>
      </c>
      <c r="F9" s="34" t="s">
        <v>38</v>
      </c>
    </row>
    <row r="11" spans="2:18" ht="75.599999999999994" customHeight="1" x14ac:dyDescent="0.3">
      <c r="C11" s="35" t="s">
        <v>0</v>
      </c>
      <c r="D11" s="35" t="s">
        <v>1</v>
      </c>
      <c r="E11" s="35" t="s">
        <v>2</v>
      </c>
      <c r="F11" s="35" t="s">
        <v>52</v>
      </c>
    </row>
    <row r="12" spans="2:18" ht="19.899999999999999" customHeight="1" thickBot="1" x14ac:dyDescent="0.3">
      <c r="C12" s="13"/>
      <c r="D12" s="13"/>
      <c r="E12" s="13"/>
      <c r="F12" s="13"/>
    </row>
    <row r="13" spans="2:18" s="1" customFormat="1" ht="19.899999999999999" customHeight="1" x14ac:dyDescent="0.25">
      <c r="B13" s="53"/>
      <c r="C13" s="49" t="s">
        <v>42</v>
      </c>
      <c r="D13" s="50" t="s">
        <v>41</v>
      </c>
      <c r="E13" s="38" t="s">
        <v>69</v>
      </c>
      <c r="F13" s="51"/>
    </row>
    <row r="14" spans="2:18" s="1" customFormat="1" ht="19.899999999999999" customHeight="1" thickBot="1" x14ac:dyDescent="0.3">
      <c r="B14" s="53"/>
      <c r="C14" s="46" t="s">
        <v>43</v>
      </c>
      <c r="D14" s="47" t="s">
        <v>39</v>
      </c>
      <c r="E14" s="41" t="s">
        <v>70</v>
      </c>
      <c r="F14" s="48"/>
    </row>
    <row r="15" spans="2:18" s="1" customFormat="1" ht="19.899999999999999" customHeight="1" x14ac:dyDescent="0.25">
      <c r="B15" s="53"/>
    </row>
    <row r="16" spans="2:18" s="1" customFormat="1" ht="49.9" customHeight="1" x14ac:dyDescent="0.25">
      <c r="B16" s="43">
        <v>4</v>
      </c>
      <c r="C16" s="52" t="s">
        <v>58</v>
      </c>
      <c r="D16" s="52" t="s">
        <v>80</v>
      </c>
      <c r="E16" s="52" t="s">
        <v>65</v>
      </c>
      <c r="F16" s="52" t="s">
        <v>87</v>
      </c>
    </row>
    <row r="17" spans="2:6" s="1" customFormat="1" ht="49.9" customHeight="1" x14ac:dyDescent="0.25">
      <c r="B17" s="43">
        <v>3</v>
      </c>
      <c r="C17" s="52" t="s">
        <v>107</v>
      </c>
      <c r="D17" s="52" t="s">
        <v>81</v>
      </c>
      <c r="E17" s="52" t="s">
        <v>66</v>
      </c>
      <c r="F17" s="52" t="s">
        <v>86</v>
      </c>
    </row>
    <row r="18" spans="2:6" s="1" customFormat="1" ht="49.9" customHeight="1" x14ac:dyDescent="0.25">
      <c r="B18" s="54">
        <v>2</v>
      </c>
      <c r="C18" s="52" t="s">
        <v>59</v>
      </c>
      <c r="D18" s="52" t="s">
        <v>82</v>
      </c>
      <c r="E18" s="52" t="s">
        <v>67</v>
      </c>
      <c r="F18" s="52" t="s">
        <v>85</v>
      </c>
    </row>
    <row r="19" spans="2:6" s="1" customFormat="1" ht="49.9" customHeight="1" x14ac:dyDescent="0.25">
      <c r="B19" s="54">
        <v>1</v>
      </c>
      <c r="C19" s="52" t="s">
        <v>60</v>
      </c>
      <c r="D19" s="52" t="s">
        <v>83</v>
      </c>
      <c r="E19" s="52" t="s">
        <v>68</v>
      </c>
      <c r="F19" s="52" t="s">
        <v>84</v>
      </c>
    </row>
  </sheetData>
  <mergeCells count="5">
    <mergeCell ref="C2:F2"/>
    <mergeCell ref="C3:F3"/>
    <mergeCell ref="C4:F4"/>
    <mergeCell ref="C6:F6"/>
    <mergeCell ref="C7:F7"/>
  </mergeCells>
  <pageMargins left="0.11811023622047245" right="0.11811023622047245" top="0.35433070866141736" bottom="0.15748031496062992" header="0.31496062992125984" footer="0.31496062992125984"/>
  <pageSetup paperSize="9" scale="89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P30"/>
  <sheetViews>
    <sheetView topLeftCell="A5" workbookViewId="0">
      <selection activeCell="F21" sqref="F21"/>
    </sheetView>
  </sheetViews>
  <sheetFormatPr defaultColWidth="8.85546875" defaultRowHeight="15" x14ac:dyDescent="0.25"/>
  <cols>
    <col min="1" max="1" width="2.7109375" style="1" customWidth="1"/>
    <col min="2" max="2" width="16.5703125" style="1" customWidth="1"/>
    <col min="3" max="3" width="20.7109375" style="1" customWidth="1"/>
    <col min="4" max="15" width="8.7109375" style="1" customWidth="1"/>
    <col min="16" max="16" width="1.7109375" style="1" customWidth="1"/>
    <col min="17" max="16384" width="8.85546875" style="1"/>
  </cols>
  <sheetData>
    <row r="2" spans="1:16" ht="21" x14ac:dyDescent="0.25">
      <c r="A2" s="190" t="s">
        <v>51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21" x14ac:dyDescent="0.25">
      <c r="A3" s="190" t="s">
        <v>54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21" x14ac:dyDescent="0.25">
      <c r="A4" s="190" t="s">
        <v>53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s="2" customFormat="1" ht="23.25" x14ac:dyDescent="0.25">
      <c r="B5" s="3" t="s">
        <v>18</v>
      </c>
      <c r="C5" s="4" t="s">
        <v>0</v>
      </c>
      <c r="F5" s="5"/>
    </row>
    <row r="7" spans="1:16" ht="26.25" x14ac:dyDescent="0.25">
      <c r="B7" s="197" t="s">
        <v>14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6" ht="26.25" x14ac:dyDescent="0.25">
      <c r="B8" s="198" t="s">
        <v>25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</row>
    <row r="9" spans="1:16" ht="15.75" thickBot="1" x14ac:dyDescent="0.3"/>
    <row r="10" spans="1:16" x14ac:dyDescent="0.25">
      <c r="B10" s="199" t="s">
        <v>16</v>
      </c>
      <c r="C10" s="206" t="s">
        <v>15</v>
      </c>
      <c r="D10" s="201" t="s">
        <v>52</v>
      </c>
      <c r="E10" s="194"/>
      <c r="F10" s="202"/>
      <c r="G10" s="203" t="s">
        <v>1</v>
      </c>
      <c r="H10" s="194"/>
      <c r="I10" s="204"/>
      <c r="J10" s="203" t="s">
        <v>2</v>
      </c>
      <c r="K10" s="194"/>
      <c r="L10" s="195"/>
      <c r="M10" s="193" t="s">
        <v>0</v>
      </c>
      <c r="N10" s="194"/>
      <c r="O10" s="195"/>
    </row>
    <row r="11" spans="1:16" ht="15.75" thickBot="1" x14ac:dyDescent="0.3">
      <c r="B11" s="200"/>
      <c r="C11" s="207"/>
      <c r="D11" s="6" t="s">
        <v>11</v>
      </c>
      <c r="E11" s="7" t="s">
        <v>12</v>
      </c>
      <c r="F11" s="8" t="s">
        <v>13</v>
      </c>
      <c r="G11" s="6" t="s">
        <v>11</v>
      </c>
      <c r="H11" s="7" t="s">
        <v>12</v>
      </c>
      <c r="I11" s="7" t="s">
        <v>13</v>
      </c>
      <c r="J11" s="6" t="s">
        <v>11</v>
      </c>
      <c r="K11" s="7" t="s">
        <v>12</v>
      </c>
      <c r="L11" s="8" t="s">
        <v>13</v>
      </c>
      <c r="M11" s="9" t="s">
        <v>11</v>
      </c>
      <c r="N11" s="7" t="s">
        <v>12</v>
      </c>
      <c r="O11" s="8" t="s">
        <v>13</v>
      </c>
    </row>
    <row r="12" spans="1:16" ht="25.15" customHeight="1" x14ac:dyDescent="0.25">
      <c r="B12" s="72" t="s">
        <v>3</v>
      </c>
      <c r="C12" s="44" t="s">
        <v>55</v>
      </c>
      <c r="D12" s="158" t="s">
        <v>117</v>
      </c>
      <c r="E12" s="128" t="s">
        <v>96</v>
      </c>
      <c r="F12" s="129">
        <v>0</v>
      </c>
      <c r="G12" s="130" t="s">
        <v>99</v>
      </c>
      <c r="H12" s="131" t="s">
        <v>101</v>
      </c>
      <c r="I12" s="129" t="s">
        <v>118</v>
      </c>
      <c r="J12" s="130" t="s">
        <v>116</v>
      </c>
      <c r="K12" s="131" t="s">
        <v>106</v>
      </c>
      <c r="L12" s="129">
        <v>1</v>
      </c>
      <c r="M12" s="77"/>
      <c r="N12" s="143"/>
      <c r="O12" s="79"/>
    </row>
    <row r="13" spans="1:16" ht="25.15" customHeight="1" x14ac:dyDescent="0.25">
      <c r="B13" s="73" t="s">
        <v>4</v>
      </c>
      <c r="C13" s="44" t="s">
        <v>56</v>
      </c>
      <c r="D13" s="159" t="s">
        <v>100</v>
      </c>
      <c r="E13" s="135" t="s">
        <v>96</v>
      </c>
      <c r="F13" s="136">
        <v>0</v>
      </c>
      <c r="G13" s="159" t="s">
        <v>100</v>
      </c>
      <c r="H13" s="135" t="s">
        <v>101</v>
      </c>
      <c r="I13" s="136">
        <v>0</v>
      </c>
      <c r="J13" s="159" t="s">
        <v>97</v>
      </c>
      <c r="K13" s="135" t="s">
        <v>106</v>
      </c>
      <c r="L13" s="136">
        <v>1</v>
      </c>
      <c r="M13" s="85"/>
      <c r="N13" s="86"/>
      <c r="O13" s="87"/>
    </row>
    <row r="14" spans="1:16" ht="25.15" customHeight="1" x14ac:dyDescent="0.25">
      <c r="B14" s="73" t="s">
        <v>5</v>
      </c>
      <c r="C14" s="44" t="s">
        <v>29</v>
      </c>
      <c r="D14" s="159" t="s">
        <v>100</v>
      </c>
      <c r="E14" s="135" t="s">
        <v>106</v>
      </c>
      <c r="F14" s="136">
        <v>1</v>
      </c>
      <c r="G14" s="134" t="s">
        <v>114</v>
      </c>
      <c r="H14" s="135"/>
      <c r="I14" s="136">
        <v>0.5</v>
      </c>
      <c r="J14" s="134" t="s">
        <v>122</v>
      </c>
      <c r="K14" s="135" t="s">
        <v>104</v>
      </c>
      <c r="L14" s="136">
        <v>0</v>
      </c>
      <c r="M14" s="85"/>
      <c r="N14" s="86"/>
      <c r="O14" s="87"/>
    </row>
    <row r="15" spans="1:16" ht="25.15" customHeight="1" x14ac:dyDescent="0.25">
      <c r="B15" s="73" t="s">
        <v>6</v>
      </c>
      <c r="C15" s="44" t="s">
        <v>108</v>
      </c>
      <c r="D15" s="159" t="s">
        <v>113</v>
      </c>
      <c r="E15" s="135" t="s">
        <v>96</v>
      </c>
      <c r="F15" s="144">
        <v>0</v>
      </c>
      <c r="G15" s="159" t="s">
        <v>111</v>
      </c>
      <c r="H15" s="135" t="s">
        <v>101</v>
      </c>
      <c r="I15" s="144">
        <v>0</v>
      </c>
      <c r="J15" s="159" t="s">
        <v>115</v>
      </c>
      <c r="K15" s="135" t="s">
        <v>106</v>
      </c>
      <c r="L15" s="144">
        <v>1</v>
      </c>
      <c r="M15" s="85"/>
      <c r="N15" s="86"/>
      <c r="O15" s="87"/>
    </row>
    <row r="16" spans="1:16" ht="25.15" customHeight="1" x14ac:dyDescent="0.25">
      <c r="B16" s="73" t="s">
        <v>7</v>
      </c>
      <c r="C16" s="44" t="s">
        <v>28</v>
      </c>
      <c r="D16" s="134" t="s">
        <v>115</v>
      </c>
      <c r="E16" s="135" t="s">
        <v>96</v>
      </c>
      <c r="F16" s="136">
        <v>0</v>
      </c>
      <c r="G16" s="159" t="s">
        <v>111</v>
      </c>
      <c r="H16" s="135" t="s">
        <v>106</v>
      </c>
      <c r="I16" s="136">
        <v>1</v>
      </c>
      <c r="J16" s="159" t="s">
        <v>113</v>
      </c>
      <c r="K16" s="135" t="s">
        <v>106</v>
      </c>
      <c r="L16" s="136">
        <v>1</v>
      </c>
      <c r="M16" s="85"/>
      <c r="N16" s="86"/>
      <c r="O16" s="87"/>
    </row>
    <row r="17" spans="2:15" ht="25.15" customHeight="1" x14ac:dyDescent="0.25">
      <c r="B17" s="73" t="s">
        <v>8</v>
      </c>
      <c r="C17" s="44" t="s">
        <v>57</v>
      </c>
      <c r="D17" s="134" t="s">
        <v>115</v>
      </c>
      <c r="E17" s="135" t="s">
        <v>96</v>
      </c>
      <c r="F17" s="136">
        <v>0</v>
      </c>
      <c r="G17" s="159" t="s">
        <v>100</v>
      </c>
      <c r="H17" s="135" t="s">
        <v>106</v>
      </c>
      <c r="I17" s="136">
        <v>1</v>
      </c>
      <c r="J17" s="159" t="s">
        <v>112</v>
      </c>
      <c r="K17" s="135" t="s">
        <v>106</v>
      </c>
      <c r="L17" s="136">
        <v>1</v>
      </c>
      <c r="M17" s="85"/>
      <c r="N17" s="86"/>
      <c r="O17" s="87"/>
    </row>
    <row r="18" spans="2:15" ht="25.15" customHeight="1" x14ac:dyDescent="0.25">
      <c r="B18" s="73" t="s">
        <v>9</v>
      </c>
      <c r="C18" s="44" t="s">
        <v>44</v>
      </c>
      <c r="D18" s="159" t="s">
        <v>111</v>
      </c>
      <c r="E18" s="135" t="s">
        <v>96</v>
      </c>
      <c r="F18" s="144">
        <v>0</v>
      </c>
      <c r="G18" s="134" t="s">
        <v>103</v>
      </c>
      <c r="H18" s="135" t="s">
        <v>106</v>
      </c>
      <c r="I18" s="144">
        <v>1</v>
      </c>
      <c r="J18" s="159" t="s">
        <v>105</v>
      </c>
      <c r="K18" s="135" t="s">
        <v>106</v>
      </c>
      <c r="L18" s="144">
        <v>1</v>
      </c>
      <c r="M18" s="85"/>
      <c r="N18" s="86"/>
      <c r="O18" s="87"/>
    </row>
    <row r="19" spans="2:15" ht="25.15" customHeight="1" thickBot="1" x14ac:dyDescent="0.3">
      <c r="B19" s="74" t="s">
        <v>10</v>
      </c>
      <c r="C19" s="44" t="s">
        <v>45</v>
      </c>
      <c r="D19" s="160" t="s">
        <v>111</v>
      </c>
      <c r="E19" s="138" t="s">
        <v>96</v>
      </c>
      <c r="F19" s="139">
        <v>0</v>
      </c>
      <c r="G19" s="160" t="s">
        <v>116</v>
      </c>
      <c r="H19" s="138" t="s">
        <v>106</v>
      </c>
      <c r="I19" s="139">
        <v>1</v>
      </c>
      <c r="J19" s="160" t="s">
        <v>116</v>
      </c>
      <c r="K19" s="138" t="s">
        <v>106</v>
      </c>
      <c r="L19" s="139">
        <v>1</v>
      </c>
      <c r="M19" s="92"/>
      <c r="N19" s="93"/>
      <c r="O19" s="94"/>
    </row>
    <row r="21" spans="2:15" ht="18.75" x14ac:dyDescent="0.25">
      <c r="C21" s="17" t="s">
        <v>19</v>
      </c>
      <c r="F21" s="110">
        <f>SUM(F12:F20)</f>
        <v>1</v>
      </c>
      <c r="G21" s="111"/>
      <c r="H21" s="111"/>
      <c r="I21" s="110">
        <f>SUM(I12:I20)</f>
        <v>4.5</v>
      </c>
      <c r="J21" s="111"/>
      <c r="K21" s="111"/>
      <c r="L21" s="110">
        <f>SUM(L12:L20)</f>
        <v>7</v>
      </c>
      <c r="M21" s="12"/>
      <c r="N21" s="12"/>
      <c r="O21" s="18"/>
    </row>
    <row r="22" spans="2:15" x14ac:dyDescent="0.25">
      <c r="G22" s="12"/>
      <c r="H22" s="12"/>
      <c r="I22" s="12"/>
      <c r="J22" s="12"/>
      <c r="K22" s="12"/>
      <c r="L22" s="12"/>
      <c r="M22" s="12"/>
      <c r="N22" s="12"/>
      <c r="O22" s="12"/>
    </row>
    <row r="23" spans="2:15" ht="19.899999999999999" customHeight="1" x14ac:dyDescent="0.25">
      <c r="B23" s="196" t="s">
        <v>17</v>
      </c>
      <c r="C23" s="196"/>
    </row>
    <row r="24" spans="2:15" x14ac:dyDescent="0.25">
      <c r="B24" s="13"/>
      <c r="C24" s="13"/>
      <c r="K24" s="12"/>
    </row>
    <row r="25" spans="2:15" ht="30" customHeight="1" x14ac:dyDescent="0.25">
      <c r="B25" s="11" t="s">
        <v>52</v>
      </c>
      <c r="C25" s="14"/>
      <c r="D25" s="14"/>
      <c r="E25" s="12"/>
      <c r="F25" s="12"/>
      <c r="G25" s="12"/>
      <c r="H25" s="12"/>
      <c r="I25" s="11" t="s">
        <v>2</v>
      </c>
      <c r="J25" s="11"/>
      <c r="K25" s="14"/>
      <c r="L25" s="15"/>
      <c r="M25" s="15"/>
    </row>
    <row r="26" spans="2:15" ht="30" customHeight="1" x14ac:dyDescent="0.25">
      <c r="B26" s="11" t="s">
        <v>1</v>
      </c>
      <c r="C26" s="14"/>
      <c r="D26" s="16"/>
      <c r="E26" s="12"/>
      <c r="F26" s="12"/>
      <c r="G26" s="12"/>
      <c r="H26" s="12"/>
      <c r="I26" s="11" t="s">
        <v>0</v>
      </c>
      <c r="J26" s="11"/>
      <c r="K26" s="16"/>
      <c r="L26" s="10"/>
      <c r="M26" s="10"/>
    </row>
    <row r="27" spans="2:15" ht="19.899999999999999" customHeight="1" x14ac:dyDescent="0.25">
      <c r="E27" s="12"/>
      <c r="F27" s="12"/>
      <c r="G27" s="12"/>
      <c r="H27" s="12"/>
      <c r="I27" s="12"/>
      <c r="J27" s="12"/>
      <c r="K27" s="12"/>
      <c r="L27" s="12"/>
      <c r="M27" s="12"/>
    </row>
    <row r="28" spans="2:15" ht="19.899999999999999" customHeight="1" x14ac:dyDescent="0.25">
      <c r="E28" s="12"/>
      <c r="F28" s="12"/>
      <c r="G28" s="12"/>
      <c r="H28" s="12"/>
      <c r="I28" s="12"/>
      <c r="J28" s="12"/>
      <c r="K28" s="12"/>
      <c r="L28" s="12"/>
      <c r="M28" s="12"/>
    </row>
    <row r="29" spans="2:15" ht="19.899999999999999" customHeight="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5" x14ac:dyDescent="0.25">
      <c r="B30" s="12"/>
      <c r="C30" s="12"/>
      <c r="D30" s="12"/>
      <c r="E30" s="12"/>
      <c r="F30" s="12"/>
      <c r="G30" s="12"/>
    </row>
  </sheetData>
  <mergeCells count="12">
    <mergeCell ref="M10:O10"/>
    <mergeCell ref="B23:C23"/>
    <mergeCell ref="A2:P2"/>
    <mergeCell ref="A3:P3"/>
    <mergeCell ref="A4:P4"/>
    <mergeCell ref="B7:O7"/>
    <mergeCell ref="B8:O8"/>
    <mergeCell ref="B10:B11"/>
    <mergeCell ref="C10:C11"/>
    <mergeCell ref="D10:F10"/>
    <mergeCell ref="G10:I10"/>
    <mergeCell ref="J10:L10"/>
  </mergeCells>
  <pageMargins left="0.11811023622047245" right="0.11811023622047245" top="0.35433070866141736" bottom="0.15748031496062992" header="0.31496062992125984" footer="0.31496062992125984"/>
  <pageSetup paperSize="0" scale="9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S34"/>
  <sheetViews>
    <sheetView tabSelected="1" topLeftCell="B21" workbookViewId="0">
      <selection activeCell="L35" sqref="L35"/>
    </sheetView>
  </sheetViews>
  <sheetFormatPr defaultRowHeight="18.75" x14ac:dyDescent="0.3"/>
  <cols>
    <col min="1" max="1" width="2.7109375" customWidth="1"/>
    <col min="2" max="2" width="18.7109375" style="117" customWidth="1"/>
    <col min="3" max="3" width="2.7109375" style="31" customWidth="1"/>
    <col min="4" max="4" width="25.7109375" style="117" customWidth="1"/>
    <col min="5" max="5" width="2.7109375" customWidth="1"/>
    <col min="6" max="6" width="6.7109375" customWidth="1"/>
    <col min="7" max="7" width="2.7109375" customWidth="1"/>
    <col min="8" max="8" width="7.7109375" style="30" customWidth="1"/>
    <col min="9" max="9" width="2.7109375" customWidth="1"/>
    <col min="10" max="10" width="18.7109375" customWidth="1"/>
    <col min="11" max="11" width="2.7109375" customWidth="1"/>
    <col min="12" max="12" width="25.7109375" customWidth="1"/>
    <col min="13" max="13" width="2.7109375" customWidth="1"/>
    <col min="15" max="15" width="2.7109375" customWidth="1"/>
    <col min="16" max="16" width="7.7109375" customWidth="1"/>
    <col min="17" max="17" width="3.140625" customWidth="1"/>
    <col min="18" max="18" width="14.28515625" customWidth="1"/>
  </cols>
  <sheetData>
    <row r="2" spans="2:19" x14ac:dyDescent="0.3">
      <c r="B2" s="118"/>
      <c r="C2" s="29"/>
    </row>
    <row r="3" spans="2:19" ht="21" x14ac:dyDescent="0.25">
      <c r="B3" s="190" t="s">
        <v>51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2:19" ht="21" x14ac:dyDescent="0.25">
      <c r="B4" s="190" t="s">
        <v>54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2:19" ht="21" x14ac:dyDescent="0.25">
      <c r="B5" s="190" t="s">
        <v>53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2:19" ht="19.899999999999999" customHeight="1" x14ac:dyDescent="0.3">
      <c r="B6" s="118"/>
      <c r="C6" s="29"/>
    </row>
    <row r="7" spans="2:19" ht="19.899999999999999" customHeight="1" x14ac:dyDescent="0.25">
      <c r="B7" s="228" t="s">
        <v>49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</row>
    <row r="8" spans="2:19" ht="19.899999999999999" customHeight="1" x14ac:dyDescent="0.3">
      <c r="B8" s="118"/>
      <c r="C8" s="29"/>
    </row>
    <row r="9" spans="2:19" ht="26.25" x14ac:dyDescent="0.25">
      <c r="B9" s="191" t="s">
        <v>46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</row>
    <row r="10" spans="2:19" ht="26.45" customHeight="1" x14ac:dyDescent="0.3"/>
    <row r="11" spans="2:19" ht="26.45" customHeight="1" x14ac:dyDescent="0.3">
      <c r="B11" s="142" t="s">
        <v>47</v>
      </c>
      <c r="C11" s="124"/>
      <c r="D11" s="119"/>
      <c r="E11" s="99"/>
      <c r="F11" s="99"/>
      <c r="J11" s="142" t="s">
        <v>48</v>
      </c>
      <c r="K11" s="124"/>
      <c r="L11" s="119"/>
      <c r="M11" s="99"/>
      <c r="N11" s="99"/>
      <c r="P11" s="30"/>
      <c r="R11" s="229" t="s">
        <v>129</v>
      </c>
    </row>
    <row r="12" spans="2:19" ht="15" customHeight="1" x14ac:dyDescent="0.3">
      <c r="J12" s="117"/>
      <c r="K12" s="31"/>
      <c r="L12" s="117"/>
      <c r="P12" s="30"/>
    </row>
    <row r="13" spans="2:19" s="1" customFormat="1" ht="30" customHeight="1" x14ac:dyDescent="0.3">
      <c r="B13" s="217" t="s">
        <v>52</v>
      </c>
      <c r="C13" s="31"/>
      <c r="D13" s="120" t="s">
        <v>1</v>
      </c>
      <c r="F13" s="116">
        <f>'CG foursomes'!I17</f>
        <v>3</v>
      </c>
      <c r="H13" s="125"/>
      <c r="J13" s="217" t="s">
        <v>52</v>
      </c>
      <c r="K13" s="31"/>
      <c r="L13" s="120" t="s">
        <v>1</v>
      </c>
      <c r="N13" s="116">
        <f>'CG singles'!I21</f>
        <v>5.5</v>
      </c>
      <c r="P13" s="125"/>
      <c r="R13" s="230">
        <v>2</v>
      </c>
    </row>
    <row r="14" spans="2:19" s="1" customFormat="1" ht="30" customHeight="1" thickBot="1" x14ac:dyDescent="0.35">
      <c r="B14" s="218"/>
      <c r="C14" s="31"/>
      <c r="D14" s="121" t="s">
        <v>2</v>
      </c>
      <c r="F14" s="116">
        <f>'CG foursomes'!L17</f>
        <v>4</v>
      </c>
      <c r="H14" s="125"/>
      <c r="J14" s="218"/>
      <c r="K14" s="31"/>
      <c r="L14" s="121" t="s">
        <v>2</v>
      </c>
      <c r="N14" s="116">
        <f>'CG singles'!L21</f>
        <v>7.5</v>
      </c>
      <c r="P14" s="125"/>
      <c r="R14" s="230">
        <v>2</v>
      </c>
      <c r="S14" s="231" t="s">
        <v>130</v>
      </c>
    </row>
    <row r="15" spans="2:19" s="1" customFormat="1" ht="30" customHeight="1" thickBot="1" x14ac:dyDescent="0.35">
      <c r="B15" s="219"/>
      <c r="C15" s="31"/>
      <c r="D15" s="122" t="s">
        <v>0</v>
      </c>
      <c r="F15" s="116">
        <f>'CG foursomes'!O17</f>
        <v>3</v>
      </c>
      <c r="H15" s="127">
        <f>SUM(F13:F15)</f>
        <v>10</v>
      </c>
      <c r="J15" s="219"/>
      <c r="K15" s="31"/>
      <c r="L15" s="122" t="s">
        <v>0</v>
      </c>
      <c r="N15" s="116">
        <f>'CG singles'!O21</f>
        <v>7</v>
      </c>
      <c r="P15" s="127">
        <f>SUM(N13:N15)</f>
        <v>20</v>
      </c>
      <c r="R15" s="230">
        <v>2</v>
      </c>
      <c r="S15" s="232">
        <v>6</v>
      </c>
    </row>
    <row r="16" spans="2:19" x14ac:dyDescent="0.3">
      <c r="J16" s="117"/>
      <c r="K16" s="31"/>
      <c r="L16" s="117"/>
      <c r="P16" s="30"/>
    </row>
    <row r="17" spans="2:19" ht="30" customHeight="1" x14ac:dyDescent="0.3">
      <c r="B17" s="208" t="s">
        <v>1</v>
      </c>
      <c r="D17" s="123" t="s">
        <v>52</v>
      </c>
      <c r="F17" s="116">
        <f>'GN foursomes'!F17</f>
        <v>1</v>
      </c>
      <c r="J17" s="208" t="s">
        <v>1</v>
      </c>
      <c r="K17" s="31"/>
      <c r="L17" s="123" t="s">
        <v>52</v>
      </c>
      <c r="N17" s="116">
        <f>'GN singles'!F21</f>
        <v>2.5</v>
      </c>
      <c r="P17" s="30"/>
      <c r="R17" s="230">
        <v>0</v>
      </c>
      <c r="S17" s="1"/>
    </row>
    <row r="18" spans="2:19" ht="30" customHeight="1" thickBot="1" x14ac:dyDescent="0.35">
      <c r="B18" s="209"/>
      <c r="D18" s="121" t="s">
        <v>2</v>
      </c>
      <c r="F18" s="116">
        <f>'GN foursomes'!L17</f>
        <v>4</v>
      </c>
      <c r="J18" s="209"/>
      <c r="K18" s="31"/>
      <c r="L18" s="121" t="s">
        <v>2</v>
      </c>
      <c r="N18" s="116">
        <f>'GN singles'!L21</f>
        <v>7</v>
      </c>
      <c r="P18" s="30"/>
      <c r="R18" s="230">
        <v>2</v>
      </c>
      <c r="S18" s="231" t="s">
        <v>130</v>
      </c>
    </row>
    <row r="19" spans="2:19" ht="30" customHeight="1" thickBot="1" x14ac:dyDescent="0.35">
      <c r="B19" s="210"/>
      <c r="D19" s="122" t="s">
        <v>0</v>
      </c>
      <c r="F19" s="116">
        <f>'GN foursomes'!O17</f>
        <v>2</v>
      </c>
      <c r="H19" s="127">
        <f>SUM(F17:F19)</f>
        <v>7</v>
      </c>
      <c r="J19" s="210"/>
      <c r="K19" s="31"/>
      <c r="L19" s="122" t="s">
        <v>0</v>
      </c>
      <c r="N19" s="116">
        <f>'GN singles'!O21</f>
        <v>3.5</v>
      </c>
      <c r="P19" s="127">
        <f>SUM(N17:N19)</f>
        <v>13</v>
      </c>
      <c r="R19" s="230">
        <v>0</v>
      </c>
      <c r="S19" s="232">
        <v>2</v>
      </c>
    </row>
    <row r="20" spans="2:19" x14ac:dyDescent="0.3">
      <c r="J20" s="117"/>
      <c r="K20" s="31"/>
      <c r="L20" s="117"/>
      <c r="P20" s="30"/>
    </row>
    <row r="21" spans="2:19" ht="30" customHeight="1" x14ac:dyDescent="0.3">
      <c r="B21" s="211" t="s">
        <v>2</v>
      </c>
      <c r="D21" s="123" t="s">
        <v>52</v>
      </c>
      <c r="F21" s="116">
        <f>'MPU foursomes'!F17</f>
        <v>0</v>
      </c>
      <c r="J21" s="211" t="s">
        <v>2</v>
      </c>
      <c r="K21" s="31"/>
      <c r="L21" s="123" t="s">
        <v>52</v>
      </c>
      <c r="N21" s="116">
        <f>'MPU singles'!F21</f>
        <v>0.5</v>
      </c>
      <c r="P21" s="30"/>
      <c r="R21" s="230">
        <v>0</v>
      </c>
      <c r="S21" s="1"/>
    </row>
    <row r="22" spans="2:19" ht="30" customHeight="1" thickBot="1" x14ac:dyDescent="0.35">
      <c r="B22" s="212"/>
      <c r="D22" s="120" t="s">
        <v>1</v>
      </c>
      <c r="F22" s="116">
        <f>'MPU foursomes'!I17</f>
        <v>0</v>
      </c>
      <c r="J22" s="212"/>
      <c r="K22" s="31"/>
      <c r="L22" s="120" t="s">
        <v>1</v>
      </c>
      <c r="N22" s="116">
        <f>'MPU singles'!I21</f>
        <v>1</v>
      </c>
      <c r="P22" s="30"/>
      <c r="R22" s="230">
        <v>0</v>
      </c>
      <c r="S22" s="231" t="s">
        <v>130</v>
      </c>
    </row>
    <row r="23" spans="2:19" ht="30" customHeight="1" thickBot="1" x14ac:dyDescent="0.35">
      <c r="B23" s="213"/>
      <c r="D23" s="122" t="s">
        <v>0</v>
      </c>
      <c r="F23" s="116">
        <f>'MPU foursomes'!O17</f>
        <v>1</v>
      </c>
      <c r="H23" s="127">
        <f>SUM(F21:F23)</f>
        <v>1</v>
      </c>
      <c r="J23" s="213"/>
      <c r="K23" s="31"/>
      <c r="L23" s="122" t="s">
        <v>0</v>
      </c>
      <c r="N23" s="116">
        <f>'MPU singles'!O21</f>
        <v>1</v>
      </c>
      <c r="P23" s="127">
        <f>SUM(N21:N23)</f>
        <v>2.5</v>
      </c>
      <c r="R23" s="230">
        <v>0</v>
      </c>
      <c r="S23" s="232">
        <v>0</v>
      </c>
    </row>
    <row r="24" spans="2:19" x14ac:dyDescent="0.3">
      <c r="J24" s="117"/>
      <c r="K24" s="31"/>
      <c r="L24" s="117"/>
      <c r="P24" s="30"/>
    </row>
    <row r="25" spans="2:19" ht="30" customHeight="1" x14ac:dyDescent="0.3">
      <c r="B25" s="214" t="s">
        <v>0</v>
      </c>
      <c r="D25" s="123" t="s">
        <v>52</v>
      </c>
      <c r="F25" s="116">
        <f>'NORTH W foursomes'!F17</f>
        <v>1</v>
      </c>
      <c r="J25" s="214" t="s">
        <v>0</v>
      </c>
      <c r="K25" s="31"/>
      <c r="L25" s="123" t="s">
        <v>52</v>
      </c>
      <c r="N25" s="116">
        <f>' NORTH W singles'!F21</f>
        <v>1</v>
      </c>
      <c r="P25" s="30"/>
      <c r="R25" s="230">
        <v>0</v>
      </c>
      <c r="S25" s="1"/>
    </row>
    <row r="26" spans="2:19" ht="30" customHeight="1" thickBot="1" x14ac:dyDescent="0.35">
      <c r="B26" s="215"/>
      <c r="D26" s="120" t="s">
        <v>1</v>
      </c>
      <c r="F26" s="116">
        <f>'NORTH W foursomes'!I17</f>
        <v>2</v>
      </c>
      <c r="J26" s="215"/>
      <c r="K26" s="31"/>
      <c r="L26" s="120" t="s">
        <v>1</v>
      </c>
      <c r="N26" s="116">
        <f>' NORTH W singles'!I21</f>
        <v>4.5</v>
      </c>
      <c r="P26" s="30"/>
      <c r="R26" s="230">
        <v>2</v>
      </c>
      <c r="S26" s="231" t="s">
        <v>130</v>
      </c>
    </row>
    <row r="27" spans="2:19" ht="30" customHeight="1" thickBot="1" x14ac:dyDescent="0.35">
      <c r="B27" s="216"/>
      <c r="D27" s="121" t="s">
        <v>2</v>
      </c>
      <c r="F27" s="116">
        <f>'NORTH W foursomes'!L17</f>
        <v>3</v>
      </c>
      <c r="H27" s="127">
        <f>SUM(F25:F27)</f>
        <v>6</v>
      </c>
      <c r="J27" s="216"/>
      <c r="K27" s="31"/>
      <c r="L27" s="121" t="s">
        <v>2</v>
      </c>
      <c r="N27" s="116">
        <f>' NORTH W singles'!L21</f>
        <v>7</v>
      </c>
      <c r="P27" s="127">
        <f>SUM(N25:N27)</f>
        <v>12.5</v>
      </c>
      <c r="R27" s="230">
        <v>2</v>
      </c>
      <c r="S27" s="232">
        <v>4</v>
      </c>
    </row>
    <row r="28" spans="2:19" ht="18" customHeight="1" x14ac:dyDescent="0.3">
      <c r="J28" s="117"/>
      <c r="K28" s="31"/>
      <c r="L28" s="117"/>
      <c r="P28" s="30"/>
    </row>
    <row r="29" spans="2:19" ht="18" customHeight="1" x14ac:dyDescent="0.3">
      <c r="J29" s="117"/>
      <c r="K29" s="31"/>
      <c r="L29" s="117"/>
      <c r="P29" s="30"/>
    </row>
    <row r="30" spans="2:19" ht="19.899999999999999" customHeight="1" thickBot="1" x14ac:dyDescent="0.35">
      <c r="J30" s="157" t="s">
        <v>50</v>
      </c>
      <c r="L30" s="229" t="s">
        <v>129</v>
      </c>
    </row>
    <row r="31" spans="2:19" ht="40.15" customHeight="1" thickBot="1" x14ac:dyDescent="0.3">
      <c r="B31" s="220" t="s">
        <v>52</v>
      </c>
      <c r="C31" s="221"/>
      <c r="D31" s="221"/>
      <c r="H31" s="126">
        <f>H15+P15</f>
        <v>30</v>
      </c>
      <c r="J31" s="156"/>
      <c r="L31" s="230">
        <v>6</v>
      </c>
    </row>
    <row r="32" spans="2:19" ht="40.15" customHeight="1" thickBot="1" x14ac:dyDescent="0.3">
      <c r="B32" s="226" t="s">
        <v>0</v>
      </c>
      <c r="C32" s="227"/>
      <c r="D32" s="227"/>
      <c r="H32" s="126">
        <f>H27+P27</f>
        <v>18.5</v>
      </c>
      <c r="J32" s="156" t="s">
        <v>42</v>
      </c>
      <c r="L32" s="230">
        <v>4</v>
      </c>
    </row>
    <row r="33" spans="2:12" ht="40.15" customHeight="1" thickBot="1" x14ac:dyDescent="0.3">
      <c r="B33" s="222" t="s">
        <v>1</v>
      </c>
      <c r="C33" s="223"/>
      <c r="D33" s="223"/>
      <c r="H33" s="126">
        <f>H19+P19</f>
        <v>20</v>
      </c>
      <c r="J33" s="156"/>
      <c r="L33" s="230">
        <v>2</v>
      </c>
    </row>
    <row r="34" spans="2:12" ht="40.15" customHeight="1" thickBot="1" x14ac:dyDescent="0.3">
      <c r="B34" s="224" t="s">
        <v>2</v>
      </c>
      <c r="C34" s="225"/>
      <c r="D34" s="225"/>
      <c r="H34" s="126">
        <f>H23+P23</f>
        <v>3.5</v>
      </c>
      <c r="J34" s="156"/>
      <c r="L34" s="230">
        <v>0</v>
      </c>
    </row>
  </sheetData>
  <mergeCells count="17">
    <mergeCell ref="B31:D31"/>
    <mergeCell ref="B33:D33"/>
    <mergeCell ref="B34:D34"/>
    <mergeCell ref="B32:D32"/>
    <mergeCell ref="B7:P7"/>
    <mergeCell ref="J25:J27"/>
    <mergeCell ref="B3:P3"/>
    <mergeCell ref="B17:B19"/>
    <mergeCell ref="B21:B23"/>
    <mergeCell ref="B25:B27"/>
    <mergeCell ref="B13:B15"/>
    <mergeCell ref="B5:P5"/>
    <mergeCell ref="B4:P4"/>
    <mergeCell ref="J13:J15"/>
    <mergeCell ref="J17:J19"/>
    <mergeCell ref="J21:J23"/>
    <mergeCell ref="B9:P9"/>
  </mergeCells>
  <pageMargins left="0.11811023622047245" right="0.11811023622047245" top="0.35433070866141736" bottom="0.35433070866141736" header="0.31496062992125984" footer="0.31496062992125984"/>
  <pageSetup scale="7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23"/>
  <sheetViews>
    <sheetView topLeftCell="A10" workbookViewId="0">
      <selection activeCell="D16" sqref="D16:D23"/>
    </sheetView>
  </sheetViews>
  <sheetFormatPr defaultRowHeight="15" x14ac:dyDescent="0.25"/>
  <cols>
    <col min="1" max="1" width="2.7109375" customWidth="1"/>
    <col min="2" max="2" width="4.7109375" style="21" customWidth="1"/>
    <col min="3" max="6" width="30.7109375" customWidth="1"/>
    <col min="8" max="8" width="9.7109375" bestFit="1" customWidth="1"/>
  </cols>
  <sheetData>
    <row r="2" spans="2:17" ht="21" x14ac:dyDescent="0.25">
      <c r="C2" s="190" t="s">
        <v>51</v>
      </c>
      <c r="D2" s="190"/>
      <c r="E2" s="190"/>
      <c r="F2" s="190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7" ht="21" x14ac:dyDescent="0.25">
      <c r="C3" s="190" t="s">
        <v>54</v>
      </c>
      <c r="D3" s="190"/>
      <c r="E3" s="190"/>
      <c r="F3" s="190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7" ht="21" x14ac:dyDescent="0.25">
      <c r="C4" s="190" t="s">
        <v>53</v>
      </c>
      <c r="D4" s="190"/>
      <c r="E4" s="190"/>
      <c r="F4" s="190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2:17" ht="26.25" x14ac:dyDescent="0.25">
      <c r="C6" s="191" t="s">
        <v>14</v>
      </c>
      <c r="D6" s="191"/>
      <c r="E6" s="191"/>
      <c r="F6" s="191"/>
      <c r="G6" s="20"/>
      <c r="H6" s="20"/>
      <c r="I6" s="20"/>
      <c r="J6" s="20"/>
      <c r="K6" s="20"/>
      <c r="L6" s="20"/>
      <c r="M6" s="20"/>
      <c r="N6" s="20"/>
      <c r="O6" s="20"/>
    </row>
    <row r="7" spans="2:17" ht="26.25" x14ac:dyDescent="0.25">
      <c r="C7" s="192" t="s">
        <v>26</v>
      </c>
      <c r="D7" s="192"/>
      <c r="E7" s="192"/>
      <c r="F7" s="192"/>
      <c r="G7" s="22"/>
      <c r="H7" s="22"/>
      <c r="I7" s="22"/>
      <c r="J7" s="22"/>
      <c r="K7" s="22"/>
      <c r="L7" s="22"/>
      <c r="M7" s="22"/>
      <c r="N7" s="22"/>
      <c r="O7" s="22"/>
      <c r="P7" s="23"/>
      <c r="Q7" s="23"/>
    </row>
    <row r="9" spans="2:17" s="31" customFormat="1" ht="18.75" x14ac:dyDescent="0.3">
      <c r="B9" s="29"/>
      <c r="C9" s="33" t="s">
        <v>37</v>
      </c>
      <c r="F9" s="34" t="s">
        <v>40</v>
      </c>
    </row>
    <row r="11" spans="2:17" ht="75.599999999999994" customHeight="1" x14ac:dyDescent="0.3">
      <c r="C11" s="35" t="s">
        <v>0</v>
      </c>
      <c r="D11" s="35" t="s">
        <v>1</v>
      </c>
      <c r="E11" s="35" t="s">
        <v>2</v>
      </c>
      <c r="F11" s="35" t="s">
        <v>52</v>
      </c>
    </row>
    <row r="12" spans="2:17" ht="19.899999999999999" customHeight="1" thickBot="1" x14ac:dyDescent="0.3">
      <c r="C12" s="13"/>
      <c r="D12" s="13"/>
      <c r="E12" s="13"/>
      <c r="F12" s="13"/>
    </row>
    <row r="13" spans="2:17" ht="19.899999999999999" customHeight="1" x14ac:dyDescent="0.25">
      <c r="C13" s="37" t="s">
        <v>42</v>
      </c>
      <c r="D13" s="38" t="s">
        <v>41</v>
      </c>
      <c r="E13" s="38" t="s">
        <v>69</v>
      </c>
      <c r="F13" s="39"/>
    </row>
    <row r="14" spans="2:17" ht="19.899999999999999" customHeight="1" thickBot="1" x14ac:dyDescent="0.3">
      <c r="C14" s="40" t="s">
        <v>43</v>
      </c>
      <c r="D14" s="41" t="s">
        <v>39</v>
      </c>
      <c r="E14" s="41" t="s">
        <v>70</v>
      </c>
      <c r="F14" s="42"/>
      <c r="H14" s="27"/>
    </row>
    <row r="15" spans="2:17" ht="19.899999999999999" customHeight="1" x14ac:dyDescent="0.25">
      <c r="H15" s="27"/>
    </row>
    <row r="16" spans="2:17" ht="25.15" customHeight="1" x14ac:dyDescent="0.25">
      <c r="B16" s="45">
        <v>8</v>
      </c>
      <c r="C16" s="44" t="s">
        <v>55</v>
      </c>
      <c r="D16" s="44" t="s">
        <v>36</v>
      </c>
      <c r="E16" s="44" t="s">
        <v>71</v>
      </c>
      <c r="F16" s="44" t="s">
        <v>88</v>
      </c>
      <c r="H16" s="28"/>
    </row>
    <row r="17" spans="2:6" ht="25.15" customHeight="1" x14ac:dyDescent="0.25">
      <c r="B17" s="45">
        <v>7</v>
      </c>
      <c r="C17" s="44" t="s">
        <v>56</v>
      </c>
      <c r="D17" s="44" t="s">
        <v>79</v>
      </c>
      <c r="E17" s="44" t="s">
        <v>72</v>
      </c>
      <c r="F17" s="44" t="s">
        <v>89</v>
      </c>
    </row>
    <row r="18" spans="2:6" ht="25.15" customHeight="1" x14ac:dyDescent="0.25">
      <c r="B18" s="45">
        <v>6</v>
      </c>
      <c r="C18" s="44" t="s">
        <v>29</v>
      </c>
      <c r="D18" s="44" t="s">
        <v>78</v>
      </c>
      <c r="E18" s="44" t="s">
        <v>32</v>
      </c>
      <c r="F18" s="44" t="s">
        <v>90</v>
      </c>
    </row>
    <row r="19" spans="2:6" ht="25.15" customHeight="1" x14ac:dyDescent="0.25">
      <c r="B19" s="45">
        <v>5</v>
      </c>
      <c r="C19" s="44" t="s">
        <v>108</v>
      </c>
      <c r="D19" s="44" t="s">
        <v>35</v>
      </c>
      <c r="E19" s="44" t="s">
        <v>34</v>
      </c>
      <c r="F19" s="44" t="s">
        <v>91</v>
      </c>
    </row>
    <row r="20" spans="2:6" ht="25.15" customHeight="1" x14ac:dyDescent="0.25">
      <c r="B20" s="45">
        <v>4</v>
      </c>
      <c r="C20" s="44" t="s">
        <v>28</v>
      </c>
      <c r="D20" s="44" t="s">
        <v>77</v>
      </c>
      <c r="E20" s="44" t="s">
        <v>33</v>
      </c>
      <c r="F20" s="44" t="s">
        <v>92</v>
      </c>
    </row>
    <row r="21" spans="2:6" ht="25.15" customHeight="1" x14ac:dyDescent="0.25">
      <c r="B21" s="45">
        <v>3</v>
      </c>
      <c r="C21" s="44" t="s">
        <v>57</v>
      </c>
      <c r="D21" s="44" t="s">
        <v>76</v>
      </c>
      <c r="E21" s="44" t="s">
        <v>31</v>
      </c>
      <c r="F21" s="44" t="s">
        <v>93</v>
      </c>
    </row>
    <row r="22" spans="2:6" ht="25.15" customHeight="1" x14ac:dyDescent="0.25">
      <c r="B22" s="45">
        <v>2</v>
      </c>
      <c r="C22" s="44" t="s">
        <v>44</v>
      </c>
      <c r="D22" s="44" t="s">
        <v>75</v>
      </c>
      <c r="E22" s="44" t="s">
        <v>73</v>
      </c>
      <c r="F22" s="44" t="s">
        <v>94</v>
      </c>
    </row>
    <row r="23" spans="2:6" ht="25.15" customHeight="1" x14ac:dyDescent="0.25">
      <c r="B23" s="45">
        <v>1</v>
      </c>
      <c r="C23" s="44" t="s">
        <v>45</v>
      </c>
      <c r="D23" s="44" t="s">
        <v>74</v>
      </c>
      <c r="E23" s="44" t="s">
        <v>30</v>
      </c>
      <c r="F23" s="44" t="s">
        <v>95</v>
      </c>
    </row>
  </sheetData>
  <mergeCells count="5">
    <mergeCell ref="C3:F3"/>
    <mergeCell ref="C4:F4"/>
    <mergeCell ref="C6:F6"/>
    <mergeCell ref="C7:F7"/>
    <mergeCell ref="C2:F2"/>
  </mergeCells>
  <pageMargins left="0.78740157480314965" right="0" top="0.39370078740157483" bottom="0" header="0.31496062992125984" footer="0.31496062992125984"/>
  <pageSetup paperSize="9" scale="88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26"/>
  <sheetViews>
    <sheetView topLeftCell="C7" workbookViewId="0">
      <selection activeCell="L15" sqref="L15"/>
    </sheetView>
  </sheetViews>
  <sheetFormatPr defaultColWidth="8.85546875" defaultRowHeight="15" x14ac:dyDescent="0.25"/>
  <cols>
    <col min="1" max="1" width="2.7109375" style="1" customWidth="1"/>
    <col min="2" max="2" width="16.5703125" style="1" customWidth="1"/>
    <col min="3" max="3" width="22.28515625" style="1" customWidth="1"/>
    <col min="4" max="15" width="8.7109375" style="1" customWidth="1"/>
    <col min="16" max="16384" width="8.85546875" style="1"/>
  </cols>
  <sheetData>
    <row r="2" spans="1:16" ht="21" x14ac:dyDescent="0.25">
      <c r="A2" s="190" t="s">
        <v>51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21" x14ac:dyDescent="0.25">
      <c r="A3" s="190" t="s">
        <v>54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21" x14ac:dyDescent="0.25">
      <c r="A4" s="190" t="s">
        <v>53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s="2" customFormat="1" ht="23.25" x14ac:dyDescent="0.25">
      <c r="B5" s="3" t="s">
        <v>18</v>
      </c>
      <c r="C5" s="4" t="s">
        <v>52</v>
      </c>
      <c r="F5" s="5"/>
    </row>
    <row r="7" spans="1:16" ht="26.25" x14ac:dyDescent="0.25">
      <c r="B7" s="197" t="s">
        <v>14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6" ht="26.25" x14ac:dyDescent="0.25">
      <c r="B8" s="198" t="s">
        <v>24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</row>
    <row r="9" spans="1:16" ht="15.75" thickBot="1" x14ac:dyDescent="0.3"/>
    <row r="10" spans="1:16" x14ac:dyDescent="0.25">
      <c r="B10" s="199" t="s">
        <v>16</v>
      </c>
      <c r="C10" s="199" t="s">
        <v>15</v>
      </c>
      <c r="D10" s="201" t="s">
        <v>52</v>
      </c>
      <c r="E10" s="194"/>
      <c r="F10" s="202"/>
      <c r="G10" s="203" t="s">
        <v>1</v>
      </c>
      <c r="H10" s="194"/>
      <c r="I10" s="204"/>
      <c r="J10" s="203" t="s">
        <v>2</v>
      </c>
      <c r="K10" s="194"/>
      <c r="L10" s="195"/>
      <c r="M10" s="193" t="s">
        <v>0</v>
      </c>
      <c r="N10" s="194"/>
      <c r="O10" s="195"/>
    </row>
    <row r="11" spans="1:16" ht="15.75" thickBot="1" x14ac:dyDescent="0.3">
      <c r="B11" s="200"/>
      <c r="C11" s="200"/>
      <c r="D11" s="6" t="s">
        <v>11</v>
      </c>
      <c r="E11" s="7" t="s">
        <v>12</v>
      </c>
      <c r="F11" s="8" t="s">
        <v>13</v>
      </c>
      <c r="G11" s="6" t="s">
        <v>11</v>
      </c>
      <c r="H11" s="7" t="s">
        <v>12</v>
      </c>
      <c r="I11" s="7" t="s">
        <v>13</v>
      </c>
      <c r="J11" s="6" t="s">
        <v>11</v>
      </c>
      <c r="K11" s="7" t="s">
        <v>12</v>
      </c>
      <c r="L11" s="8" t="s">
        <v>13</v>
      </c>
      <c r="M11" s="9" t="s">
        <v>11</v>
      </c>
      <c r="N11" s="7" t="s">
        <v>12</v>
      </c>
      <c r="O11" s="8" t="s">
        <v>13</v>
      </c>
    </row>
    <row r="12" spans="1:16" ht="49.9" customHeight="1" x14ac:dyDescent="0.25">
      <c r="B12" s="65" t="s">
        <v>20</v>
      </c>
      <c r="C12" s="52" t="s">
        <v>87</v>
      </c>
      <c r="D12" s="55"/>
      <c r="E12" s="56"/>
      <c r="F12" s="57"/>
      <c r="G12" s="145" t="s">
        <v>99</v>
      </c>
      <c r="H12" s="83" t="s">
        <v>96</v>
      </c>
      <c r="I12" s="81">
        <v>1</v>
      </c>
      <c r="J12" s="80" t="s">
        <v>97</v>
      </c>
      <c r="K12" s="83" t="s">
        <v>96</v>
      </c>
      <c r="L12" s="81">
        <v>1</v>
      </c>
      <c r="M12" s="146" t="s">
        <v>98</v>
      </c>
      <c r="N12" s="83" t="s">
        <v>96</v>
      </c>
      <c r="O12" s="84">
        <v>1</v>
      </c>
    </row>
    <row r="13" spans="1:16" ht="49.9" customHeight="1" x14ac:dyDescent="0.25">
      <c r="B13" s="64" t="s">
        <v>21</v>
      </c>
      <c r="C13" s="52" t="s">
        <v>86</v>
      </c>
      <c r="D13" s="58"/>
      <c r="E13" s="59"/>
      <c r="F13" s="60"/>
      <c r="G13" s="88" t="s">
        <v>109</v>
      </c>
      <c r="H13" s="149" t="s">
        <v>96</v>
      </c>
      <c r="I13" s="90">
        <v>1</v>
      </c>
      <c r="J13" s="147" t="s">
        <v>116</v>
      </c>
      <c r="K13" s="149" t="s">
        <v>96</v>
      </c>
      <c r="L13" s="90">
        <v>1</v>
      </c>
      <c r="M13" s="88" t="s">
        <v>103</v>
      </c>
      <c r="N13" s="149" t="s">
        <v>96</v>
      </c>
      <c r="O13" s="91">
        <v>1</v>
      </c>
    </row>
    <row r="14" spans="1:16" ht="49.9" customHeight="1" x14ac:dyDescent="0.25">
      <c r="B14" s="64" t="s">
        <v>22</v>
      </c>
      <c r="C14" s="52" t="s">
        <v>85</v>
      </c>
      <c r="D14" s="58"/>
      <c r="E14" s="59"/>
      <c r="F14" s="60"/>
      <c r="G14" s="88" t="s">
        <v>115</v>
      </c>
      <c r="H14" s="149" t="s">
        <v>96</v>
      </c>
      <c r="I14" s="90">
        <v>1</v>
      </c>
      <c r="J14" s="147" t="s">
        <v>113</v>
      </c>
      <c r="K14" s="149" t="s">
        <v>96</v>
      </c>
      <c r="L14" s="90">
        <v>1</v>
      </c>
      <c r="M14" s="88" t="s">
        <v>115</v>
      </c>
      <c r="N14" s="149" t="s">
        <v>96</v>
      </c>
      <c r="O14" s="91">
        <v>1</v>
      </c>
    </row>
    <row r="15" spans="1:16" ht="49.9" customHeight="1" thickBot="1" x14ac:dyDescent="0.3">
      <c r="B15" s="66" t="s">
        <v>23</v>
      </c>
      <c r="C15" s="52" t="s">
        <v>84</v>
      </c>
      <c r="D15" s="61"/>
      <c r="E15" s="62"/>
      <c r="F15" s="63"/>
      <c r="G15" s="148" t="s">
        <v>111</v>
      </c>
      <c r="H15" s="150" t="s">
        <v>101</v>
      </c>
      <c r="I15" s="96">
        <v>0</v>
      </c>
      <c r="J15" s="148" t="s">
        <v>98</v>
      </c>
      <c r="K15" s="150" t="s">
        <v>96</v>
      </c>
      <c r="L15" s="96">
        <v>1</v>
      </c>
      <c r="M15" s="148" t="s">
        <v>113</v>
      </c>
      <c r="N15" s="150" t="s">
        <v>106</v>
      </c>
      <c r="O15" s="97">
        <v>0</v>
      </c>
    </row>
    <row r="17" spans="2:15" ht="18.75" x14ac:dyDescent="0.25">
      <c r="C17" s="17" t="s">
        <v>19</v>
      </c>
      <c r="G17" s="12"/>
      <c r="H17" s="12"/>
      <c r="I17" s="98">
        <f>SUM(I12:I16)</f>
        <v>3</v>
      </c>
      <c r="J17" s="13"/>
      <c r="K17" s="13"/>
      <c r="L17" s="98">
        <f>SUM(L12:L16)</f>
        <v>4</v>
      </c>
      <c r="M17" s="13"/>
      <c r="N17" s="13"/>
      <c r="O17" s="98">
        <f>SUM(O12:O16)</f>
        <v>3</v>
      </c>
    </row>
    <row r="18" spans="2:15" x14ac:dyDescent="0.25">
      <c r="G18" s="12"/>
      <c r="H18" s="12"/>
      <c r="I18" s="12"/>
      <c r="J18" s="12"/>
      <c r="K18" s="12"/>
      <c r="L18" s="12"/>
      <c r="M18" s="12"/>
      <c r="N18" s="12"/>
      <c r="O18" s="12"/>
    </row>
    <row r="19" spans="2:15" ht="19.899999999999999" customHeight="1" x14ac:dyDescent="0.25">
      <c r="B19" s="196" t="s">
        <v>17</v>
      </c>
      <c r="C19" s="196"/>
    </row>
    <row r="20" spans="2:15" x14ac:dyDescent="0.25">
      <c r="B20" s="13"/>
      <c r="C20" s="13"/>
      <c r="K20" s="12"/>
    </row>
    <row r="21" spans="2:15" ht="30" customHeight="1" x14ac:dyDescent="0.25">
      <c r="B21" s="11" t="s">
        <v>52</v>
      </c>
      <c r="C21" s="14"/>
      <c r="D21" s="14"/>
      <c r="E21" s="12"/>
      <c r="F21" s="12"/>
      <c r="G21" s="12"/>
      <c r="H21" s="12"/>
      <c r="I21" s="11" t="s">
        <v>2</v>
      </c>
      <c r="J21" s="11"/>
      <c r="K21" s="14"/>
      <c r="L21" s="15"/>
      <c r="M21" s="15"/>
    </row>
    <row r="22" spans="2:15" ht="30" customHeight="1" x14ac:dyDescent="0.25">
      <c r="B22" s="11" t="s">
        <v>1</v>
      </c>
      <c r="C22" s="14"/>
      <c r="D22" s="16"/>
      <c r="E22" s="12"/>
      <c r="F22" s="12"/>
      <c r="G22" s="12"/>
      <c r="H22" s="12"/>
      <c r="I22" s="11" t="s">
        <v>0</v>
      </c>
      <c r="J22" s="11"/>
      <c r="K22" s="16"/>
      <c r="L22" s="10"/>
      <c r="M22" s="10"/>
    </row>
    <row r="23" spans="2:15" ht="19.899999999999999" customHeight="1" x14ac:dyDescent="0.25">
      <c r="E23" s="12"/>
      <c r="F23" s="12"/>
      <c r="G23" s="12"/>
      <c r="H23" s="12"/>
      <c r="I23" s="12"/>
      <c r="J23" s="12"/>
      <c r="K23" s="12"/>
      <c r="L23" s="12"/>
      <c r="M23" s="12"/>
    </row>
    <row r="24" spans="2:15" ht="19.899999999999999" customHeight="1" x14ac:dyDescent="0.25">
      <c r="E24" s="12"/>
      <c r="F24" s="12"/>
      <c r="G24" s="12"/>
      <c r="H24" s="12"/>
      <c r="I24" s="12"/>
      <c r="J24" s="12"/>
      <c r="K24" s="12"/>
      <c r="L24" s="12"/>
      <c r="M24" s="12"/>
    </row>
    <row r="25" spans="2:15" ht="19.899999999999999" customHeight="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5" x14ac:dyDescent="0.25">
      <c r="B26" s="12"/>
      <c r="C26" s="12"/>
      <c r="D26" s="12"/>
      <c r="E26" s="12"/>
      <c r="F26" s="12"/>
      <c r="G26" s="12"/>
    </row>
  </sheetData>
  <mergeCells count="12">
    <mergeCell ref="M10:O10"/>
    <mergeCell ref="B19:C19"/>
    <mergeCell ref="A2:P2"/>
    <mergeCell ref="A3:P3"/>
    <mergeCell ref="A4:P4"/>
    <mergeCell ref="B7:O7"/>
    <mergeCell ref="B8:O8"/>
    <mergeCell ref="B10:B11"/>
    <mergeCell ref="C10:C11"/>
    <mergeCell ref="D10:F10"/>
    <mergeCell ref="G10:I10"/>
    <mergeCell ref="J10:L10"/>
  </mergeCells>
  <pageMargins left="0" right="0" top="0.19685039370078741" bottom="0" header="0.31496062992125984" footer="0.31496062992125984"/>
  <pageSetup paperSize="9" scale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30"/>
  <sheetViews>
    <sheetView topLeftCell="D10" zoomScale="130" zoomScaleNormal="130" workbookViewId="0">
      <selection activeCell="M15" sqref="M15"/>
    </sheetView>
  </sheetViews>
  <sheetFormatPr defaultColWidth="8.85546875" defaultRowHeight="15" x14ac:dyDescent="0.25"/>
  <cols>
    <col min="1" max="1" width="2.7109375" style="1" customWidth="1"/>
    <col min="2" max="2" width="13.28515625" style="1" customWidth="1"/>
    <col min="3" max="3" width="20.7109375" style="1" customWidth="1"/>
    <col min="4" max="15" width="8.7109375" style="1" customWidth="1"/>
    <col min="16" max="16384" width="8.85546875" style="1"/>
  </cols>
  <sheetData>
    <row r="2" spans="1:16" ht="21" x14ac:dyDescent="0.25">
      <c r="A2" s="190" t="s">
        <v>51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21" x14ac:dyDescent="0.25">
      <c r="A3" s="190" t="s">
        <v>54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21" x14ac:dyDescent="0.25">
      <c r="A4" s="190" t="s">
        <v>53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s="2" customFormat="1" ht="23.25" x14ac:dyDescent="0.25">
      <c r="B5" s="3" t="s">
        <v>18</v>
      </c>
      <c r="C5" s="4" t="s">
        <v>52</v>
      </c>
      <c r="F5" s="5"/>
    </row>
    <row r="7" spans="1:16" ht="26.25" x14ac:dyDescent="0.25">
      <c r="B7" s="197" t="s">
        <v>14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6" ht="26.25" x14ac:dyDescent="0.25">
      <c r="B8" s="198" t="s">
        <v>25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</row>
    <row r="9" spans="1:16" ht="15.75" thickBot="1" x14ac:dyDescent="0.3"/>
    <row r="10" spans="1:16" x14ac:dyDescent="0.25">
      <c r="B10" s="199" t="s">
        <v>16</v>
      </c>
      <c r="C10" s="199" t="s">
        <v>15</v>
      </c>
      <c r="D10" s="201" t="s">
        <v>52</v>
      </c>
      <c r="E10" s="194"/>
      <c r="F10" s="202"/>
      <c r="G10" s="203" t="s">
        <v>1</v>
      </c>
      <c r="H10" s="194"/>
      <c r="I10" s="204"/>
      <c r="J10" s="203" t="s">
        <v>2</v>
      </c>
      <c r="K10" s="194"/>
      <c r="L10" s="195"/>
      <c r="M10" s="193" t="s">
        <v>0</v>
      </c>
      <c r="N10" s="194"/>
      <c r="O10" s="195"/>
    </row>
    <row r="11" spans="1:16" ht="15.75" thickBot="1" x14ac:dyDescent="0.3">
      <c r="B11" s="200"/>
      <c r="C11" s="200"/>
      <c r="D11" s="171" t="s">
        <v>11</v>
      </c>
      <c r="E11" s="187" t="s">
        <v>12</v>
      </c>
      <c r="F11" s="188" t="s">
        <v>13</v>
      </c>
      <c r="G11" s="171" t="s">
        <v>11</v>
      </c>
      <c r="H11" s="187" t="s">
        <v>12</v>
      </c>
      <c r="I11" s="187" t="s">
        <v>13</v>
      </c>
      <c r="J11" s="171" t="s">
        <v>11</v>
      </c>
      <c r="K11" s="187" t="s">
        <v>12</v>
      </c>
      <c r="L11" s="188" t="s">
        <v>13</v>
      </c>
      <c r="M11" s="189" t="s">
        <v>11</v>
      </c>
      <c r="N11" s="187" t="s">
        <v>12</v>
      </c>
      <c r="O11" s="188" t="s">
        <v>13</v>
      </c>
    </row>
    <row r="12" spans="1:16" ht="25.15" customHeight="1" x14ac:dyDescent="0.25">
      <c r="B12" s="169" t="s">
        <v>3</v>
      </c>
      <c r="C12" s="161" t="s">
        <v>88</v>
      </c>
      <c r="D12" s="172"/>
      <c r="E12" s="173"/>
      <c r="F12" s="174"/>
      <c r="G12" s="80" t="s">
        <v>120</v>
      </c>
      <c r="H12" s="81" t="s">
        <v>96</v>
      </c>
      <c r="I12" s="175">
        <v>1</v>
      </c>
      <c r="J12" s="80" t="s">
        <v>126</v>
      </c>
      <c r="K12" s="81" t="s">
        <v>96</v>
      </c>
      <c r="L12" s="175">
        <v>1</v>
      </c>
      <c r="M12" s="146" t="s">
        <v>98</v>
      </c>
      <c r="N12" s="81" t="s">
        <v>96</v>
      </c>
      <c r="O12" s="176">
        <v>1</v>
      </c>
    </row>
    <row r="13" spans="1:16" ht="25.15" customHeight="1" x14ac:dyDescent="0.25">
      <c r="B13" s="170" t="s">
        <v>4</v>
      </c>
      <c r="C13" s="161" t="s">
        <v>89</v>
      </c>
      <c r="D13" s="177"/>
      <c r="E13" s="178"/>
      <c r="F13" s="179"/>
      <c r="G13" s="170" t="s">
        <v>119</v>
      </c>
      <c r="H13" s="181" t="s">
        <v>101</v>
      </c>
      <c r="I13" s="182">
        <v>0</v>
      </c>
      <c r="J13" s="180" t="s">
        <v>120</v>
      </c>
      <c r="K13" s="181" t="s">
        <v>96</v>
      </c>
      <c r="L13" s="182">
        <v>1</v>
      </c>
      <c r="M13" s="180" t="s">
        <v>100</v>
      </c>
      <c r="N13" s="181" t="s">
        <v>96</v>
      </c>
      <c r="O13" s="183">
        <v>1</v>
      </c>
    </row>
    <row r="14" spans="1:16" ht="25.15" customHeight="1" x14ac:dyDescent="0.25">
      <c r="B14" s="170" t="s">
        <v>5</v>
      </c>
      <c r="C14" s="161" t="s">
        <v>91</v>
      </c>
      <c r="D14" s="177"/>
      <c r="E14" s="178"/>
      <c r="F14" s="179"/>
      <c r="G14" s="147" t="s">
        <v>111</v>
      </c>
      <c r="H14" s="89" t="s">
        <v>101</v>
      </c>
      <c r="I14" s="182">
        <v>0</v>
      </c>
      <c r="J14" s="88" t="s">
        <v>114</v>
      </c>
      <c r="K14" s="89"/>
      <c r="L14" s="182">
        <v>0.5</v>
      </c>
      <c r="M14" s="180"/>
      <c r="N14" s="89" t="s">
        <v>106</v>
      </c>
      <c r="O14" s="183">
        <v>0</v>
      </c>
    </row>
    <row r="15" spans="1:16" ht="25.15" customHeight="1" x14ac:dyDescent="0.25">
      <c r="B15" s="170" t="s">
        <v>6</v>
      </c>
      <c r="C15" s="1" t="s">
        <v>90</v>
      </c>
      <c r="D15" s="177"/>
      <c r="E15" s="178"/>
      <c r="F15" s="179"/>
      <c r="G15" s="147" t="s">
        <v>112</v>
      </c>
      <c r="H15" s="89" t="s">
        <v>96</v>
      </c>
      <c r="I15" s="182">
        <v>1</v>
      </c>
      <c r="J15" s="147" t="s">
        <v>116</v>
      </c>
      <c r="K15" s="89" t="s">
        <v>96</v>
      </c>
      <c r="L15" s="182">
        <v>1</v>
      </c>
      <c r="M15" s="147" t="s">
        <v>115</v>
      </c>
      <c r="N15" s="89" t="s">
        <v>96</v>
      </c>
      <c r="O15" s="183">
        <v>1</v>
      </c>
    </row>
    <row r="16" spans="1:16" ht="25.15" customHeight="1" x14ac:dyDescent="0.25">
      <c r="B16" s="170" t="s">
        <v>7</v>
      </c>
      <c r="C16" s="161" t="s">
        <v>92</v>
      </c>
      <c r="D16" s="177"/>
      <c r="E16" s="178"/>
      <c r="F16" s="179"/>
      <c r="G16" s="170" t="s">
        <v>114</v>
      </c>
      <c r="H16" s="181"/>
      <c r="I16" s="182">
        <v>0.5</v>
      </c>
      <c r="J16" s="180" t="s">
        <v>97</v>
      </c>
      <c r="K16" s="181" t="s">
        <v>96</v>
      </c>
      <c r="L16" s="182">
        <v>1</v>
      </c>
      <c r="M16" s="180" t="s">
        <v>117</v>
      </c>
      <c r="N16" s="181" t="s">
        <v>96</v>
      </c>
      <c r="O16" s="183">
        <v>1</v>
      </c>
    </row>
    <row r="17" spans="2:15" ht="25.15" customHeight="1" x14ac:dyDescent="0.25">
      <c r="B17" s="170" t="s">
        <v>8</v>
      </c>
      <c r="C17" s="161" t="s">
        <v>93</v>
      </c>
      <c r="D17" s="177"/>
      <c r="E17" s="178"/>
      <c r="F17" s="179"/>
      <c r="G17" s="147" t="s">
        <v>124</v>
      </c>
      <c r="H17" s="89" t="s">
        <v>96</v>
      </c>
      <c r="I17" s="182">
        <v>1</v>
      </c>
      <c r="J17" s="165" t="s">
        <v>125</v>
      </c>
      <c r="K17" s="89" t="s">
        <v>96</v>
      </c>
      <c r="L17" s="182">
        <v>1</v>
      </c>
      <c r="M17" s="147" t="s">
        <v>127</v>
      </c>
      <c r="N17" s="89" t="s">
        <v>96</v>
      </c>
      <c r="O17" s="183">
        <v>1</v>
      </c>
    </row>
    <row r="18" spans="2:15" ht="25.15" customHeight="1" x14ac:dyDescent="0.25">
      <c r="B18" s="170" t="s">
        <v>9</v>
      </c>
      <c r="C18" s="161" t="s">
        <v>95</v>
      </c>
      <c r="D18" s="177"/>
      <c r="E18" s="178"/>
      <c r="F18" s="179"/>
      <c r="G18" s="88" t="s">
        <v>103</v>
      </c>
      <c r="H18" s="89" t="s">
        <v>96</v>
      </c>
      <c r="I18" s="182">
        <v>1</v>
      </c>
      <c r="J18" s="147" t="s">
        <v>128</v>
      </c>
      <c r="K18" s="89" t="s">
        <v>96</v>
      </c>
      <c r="L18" s="182">
        <v>1</v>
      </c>
      <c r="M18" s="147" t="s">
        <v>111</v>
      </c>
      <c r="N18" s="89" t="s">
        <v>96</v>
      </c>
      <c r="O18" s="183">
        <v>1</v>
      </c>
    </row>
    <row r="19" spans="2:15" ht="25.15" customHeight="1" thickBot="1" x14ac:dyDescent="0.3">
      <c r="B19" s="171" t="s">
        <v>10</v>
      </c>
      <c r="C19" s="161" t="s">
        <v>94</v>
      </c>
      <c r="D19" s="184"/>
      <c r="E19" s="185"/>
      <c r="F19" s="186"/>
      <c r="G19" s="148" t="s">
        <v>112</v>
      </c>
      <c r="H19" s="95" t="s">
        <v>96</v>
      </c>
      <c r="I19" s="187">
        <v>1</v>
      </c>
      <c r="J19" s="148" t="s">
        <v>123</v>
      </c>
      <c r="K19" s="95" t="s">
        <v>96</v>
      </c>
      <c r="L19" s="187">
        <v>1</v>
      </c>
      <c r="M19" s="148" t="s">
        <v>111</v>
      </c>
      <c r="N19" s="95" t="s">
        <v>96</v>
      </c>
      <c r="O19" s="188">
        <v>1</v>
      </c>
    </row>
    <row r="21" spans="2:15" ht="18.75" x14ac:dyDescent="0.25">
      <c r="C21" s="17" t="s">
        <v>19</v>
      </c>
      <c r="G21" s="12"/>
      <c r="H21" s="12"/>
      <c r="I21" s="98">
        <f>SUM(I12:I20)</f>
        <v>5.5</v>
      </c>
      <c r="J21" s="13"/>
      <c r="K21" s="13"/>
      <c r="L21" s="98">
        <f>SUM(L12:L20)</f>
        <v>7.5</v>
      </c>
      <c r="M21" s="13"/>
      <c r="N21" s="13"/>
      <c r="O21" s="98">
        <f>SUM(O12:O20)</f>
        <v>7</v>
      </c>
    </row>
    <row r="22" spans="2:15" x14ac:dyDescent="0.25">
      <c r="G22" s="12"/>
      <c r="H22" s="12"/>
      <c r="I22" s="12"/>
      <c r="J22" s="12"/>
      <c r="K22" s="12"/>
      <c r="L22" s="12"/>
      <c r="M22" s="12"/>
      <c r="N22" s="12"/>
      <c r="O22" s="12"/>
    </row>
    <row r="23" spans="2:15" ht="19.899999999999999" customHeight="1" x14ac:dyDescent="0.25">
      <c r="B23" s="196" t="s">
        <v>17</v>
      </c>
      <c r="C23" s="196"/>
    </row>
    <row r="24" spans="2:15" x14ac:dyDescent="0.25">
      <c r="B24" s="13"/>
      <c r="C24" s="13"/>
      <c r="K24" s="12"/>
    </row>
    <row r="25" spans="2:15" ht="30" customHeight="1" x14ac:dyDescent="0.25">
      <c r="B25" s="11" t="s">
        <v>52</v>
      </c>
      <c r="C25" s="14"/>
      <c r="D25" s="14"/>
      <c r="E25" s="12"/>
      <c r="F25" s="12"/>
      <c r="G25" s="12"/>
      <c r="H25" s="12"/>
      <c r="I25" s="11" t="s">
        <v>2</v>
      </c>
      <c r="J25" s="11"/>
      <c r="K25" s="14"/>
      <c r="L25" s="15"/>
      <c r="M25" s="15"/>
    </row>
    <row r="26" spans="2:15" ht="30" customHeight="1" x14ac:dyDescent="0.25">
      <c r="B26" s="11" t="s">
        <v>1</v>
      </c>
      <c r="C26" s="14"/>
      <c r="D26" s="16"/>
      <c r="E26" s="12"/>
      <c r="F26" s="12"/>
      <c r="G26" s="12"/>
      <c r="H26" s="12"/>
      <c r="I26" s="11" t="s">
        <v>0</v>
      </c>
      <c r="J26" s="11"/>
      <c r="K26" s="16"/>
      <c r="L26" s="10"/>
      <c r="M26" s="10"/>
    </row>
    <row r="27" spans="2:15" ht="30" customHeight="1" x14ac:dyDescent="0.25">
      <c r="E27" s="12"/>
      <c r="F27" s="12"/>
      <c r="G27" s="12"/>
      <c r="H27" s="12"/>
      <c r="I27" s="12"/>
      <c r="J27" s="12"/>
      <c r="K27" s="12"/>
      <c r="L27" s="12"/>
      <c r="M27" s="12"/>
    </row>
    <row r="28" spans="2:15" ht="19.899999999999999" customHeight="1" x14ac:dyDescent="0.25">
      <c r="E28" s="12"/>
      <c r="F28" s="12"/>
      <c r="G28" s="12"/>
      <c r="H28" s="12"/>
      <c r="I28" s="12"/>
      <c r="J28" s="12"/>
      <c r="K28" s="12"/>
      <c r="L28" s="12"/>
      <c r="M28" s="12"/>
    </row>
    <row r="29" spans="2:15" ht="19.899999999999999" customHeight="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5" x14ac:dyDescent="0.25">
      <c r="B30" s="12"/>
      <c r="C30" s="12"/>
      <c r="D30" s="12"/>
      <c r="E30" s="12"/>
      <c r="F30" s="12"/>
      <c r="G30" s="12"/>
    </row>
  </sheetData>
  <mergeCells count="12">
    <mergeCell ref="A2:P2"/>
    <mergeCell ref="A3:P3"/>
    <mergeCell ref="A4:P4"/>
    <mergeCell ref="C10:C11"/>
    <mergeCell ref="B7:O7"/>
    <mergeCell ref="B8:O8"/>
    <mergeCell ref="B10:B11"/>
    <mergeCell ref="B23:C23"/>
    <mergeCell ref="D10:F10"/>
    <mergeCell ref="G10:I10"/>
    <mergeCell ref="J10:L10"/>
    <mergeCell ref="M10:O10"/>
  </mergeCells>
  <pageMargins left="0" right="0.11811023622047245" top="0.19685039370078741" bottom="0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26"/>
  <sheetViews>
    <sheetView topLeftCell="C4" workbookViewId="0">
      <selection activeCell="O17" sqref="O17"/>
    </sheetView>
  </sheetViews>
  <sheetFormatPr defaultColWidth="8.85546875" defaultRowHeight="15" x14ac:dyDescent="0.25"/>
  <cols>
    <col min="1" max="1" width="2.7109375" style="1" customWidth="1"/>
    <col min="2" max="2" width="14.28515625" style="1" customWidth="1"/>
    <col min="3" max="3" width="25.42578125" style="1" customWidth="1"/>
    <col min="4" max="15" width="8.7109375" style="1" customWidth="1"/>
    <col min="16" max="16" width="2" style="1" customWidth="1"/>
    <col min="17" max="16384" width="8.85546875" style="1"/>
  </cols>
  <sheetData>
    <row r="2" spans="1:16" ht="21" x14ac:dyDescent="0.25">
      <c r="A2" s="190" t="s">
        <v>51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21" x14ac:dyDescent="0.25">
      <c r="A3" s="190" t="s">
        <v>54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21" x14ac:dyDescent="0.25">
      <c r="A4" s="190" t="s">
        <v>53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s="2" customFormat="1" ht="23.25" x14ac:dyDescent="0.25">
      <c r="B5" s="3" t="s">
        <v>18</v>
      </c>
      <c r="C5" s="4" t="s">
        <v>1</v>
      </c>
      <c r="F5" s="5"/>
    </row>
    <row r="7" spans="1:16" ht="26.25" x14ac:dyDescent="0.25">
      <c r="B7" s="197" t="s">
        <v>14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6" ht="26.25" x14ac:dyDescent="0.25">
      <c r="B8" s="198" t="s">
        <v>24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</row>
    <row r="9" spans="1:16" ht="15.75" thickBot="1" x14ac:dyDescent="0.3"/>
    <row r="10" spans="1:16" x14ac:dyDescent="0.25">
      <c r="B10" s="199" t="s">
        <v>16</v>
      </c>
      <c r="C10" s="199" t="s">
        <v>15</v>
      </c>
      <c r="D10" s="201" t="s">
        <v>52</v>
      </c>
      <c r="E10" s="194"/>
      <c r="F10" s="202"/>
      <c r="G10" s="203" t="s">
        <v>1</v>
      </c>
      <c r="H10" s="194"/>
      <c r="I10" s="204"/>
      <c r="J10" s="203" t="s">
        <v>2</v>
      </c>
      <c r="K10" s="194"/>
      <c r="L10" s="195"/>
      <c r="M10" s="193" t="s">
        <v>0</v>
      </c>
      <c r="N10" s="194"/>
      <c r="O10" s="195"/>
    </row>
    <row r="11" spans="1:16" ht="15.75" thickBot="1" x14ac:dyDescent="0.3">
      <c r="B11" s="200"/>
      <c r="C11" s="205"/>
      <c r="D11" s="6" t="s">
        <v>11</v>
      </c>
      <c r="E11" s="7" t="s">
        <v>12</v>
      </c>
      <c r="F11" s="8" t="s">
        <v>13</v>
      </c>
      <c r="G11" s="6" t="s">
        <v>11</v>
      </c>
      <c r="H11" s="7" t="s">
        <v>12</v>
      </c>
      <c r="I11" s="7" t="s">
        <v>13</v>
      </c>
      <c r="J11" s="6" t="s">
        <v>11</v>
      </c>
      <c r="K11" s="7" t="s">
        <v>12</v>
      </c>
      <c r="L11" s="8" t="s">
        <v>13</v>
      </c>
      <c r="M11" s="9" t="s">
        <v>11</v>
      </c>
      <c r="N11" s="7" t="s">
        <v>12</v>
      </c>
      <c r="O11" s="8" t="s">
        <v>13</v>
      </c>
    </row>
    <row r="12" spans="1:16" ht="45" customHeight="1" x14ac:dyDescent="0.25">
      <c r="B12" s="65" t="s">
        <v>20</v>
      </c>
      <c r="C12" s="52" t="s">
        <v>80</v>
      </c>
      <c r="D12" s="151" t="s">
        <v>99</v>
      </c>
      <c r="E12" s="154" t="s">
        <v>96</v>
      </c>
      <c r="F12" s="101">
        <v>0</v>
      </c>
      <c r="G12" s="77"/>
      <c r="H12" s="78"/>
      <c r="I12" s="79"/>
      <c r="J12" s="80" t="s">
        <v>112</v>
      </c>
      <c r="K12" s="81" t="s">
        <v>101</v>
      </c>
      <c r="L12" s="101">
        <v>1</v>
      </c>
      <c r="M12" s="82" t="s">
        <v>114</v>
      </c>
      <c r="N12" s="83"/>
      <c r="O12" s="107">
        <v>0.5</v>
      </c>
    </row>
    <row r="13" spans="1:16" ht="45" customHeight="1" x14ac:dyDescent="0.25">
      <c r="B13" s="64" t="s">
        <v>21</v>
      </c>
      <c r="C13" s="52" t="s">
        <v>81</v>
      </c>
      <c r="D13" s="152" t="s">
        <v>109</v>
      </c>
      <c r="E13" s="155" t="s">
        <v>96</v>
      </c>
      <c r="F13" s="104">
        <v>0</v>
      </c>
      <c r="G13" s="85"/>
      <c r="H13" s="86"/>
      <c r="I13" s="87"/>
      <c r="J13" s="147" t="s">
        <v>112</v>
      </c>
      <c r="K13" s="89" t="s">
        <v>101</v>
      </c>
      <c r="L13" s="104">
        <v>1</v>
      </c>
      <c r="M13" s="88" t="s">
        <v>103</v>
      </c>
      <c r="N13" s="89" t="s">
        <v>101</v>
      </c>
      <c r="O13" s="108">
        <v>0</v>
      </c>
    </row>
    <row r="14" spans="1:16" ht="45" customHeight="1" x14ac:dyDescent="0.25">
      <c r="B14" s="64" t="s">
        <v>22</v>
      </c>
      <c r="C14" s="52" t="s">
        <v>82</v>
      </c>
      <c r="D14" s="102" t="s">
        <v>110</v>
      </c>
      <c r="E14" s="155" t="s">
        <v>96</v>
      </c>
      <c r="F14" s="104">
        <v>0</v>
      </c>
      <c r="G14" s="85"/>
      <c r="H14" s="86"/>
      <c r="I14" s="87"/>
      <c r="J14" s="147" t="s">
        <v>97</v>
      </c>
      <c r="K14" s="89" t="s">
        <v>101</v>
      </c>
      <c r="L14" s="104">
        <v>1</v>
      </c>
      <c r="M14" s="88" t="s">
        <v>114</v>
      </c>
      <c r="N14" s="89"/>
      <c r="O14" s="108">
        <v>0.5</v>
      </c>
    </row>
    <row r="15" spans="1:16" ht="45" customHeight="1" thickBot="1" x14ac:dyDescent="0.3">
      <c r="B15" s="66" t="s">
        <v>23</v>
      </c>
      <c r="C15" s="52" t="s">
        <v>83</v>
      </c>
      <c r="D15" s="153" t="s">
        <v>111</v>
      </c>
      <c r="E15" s="106" t="s">
        <v>101</v>
      </c>
      <c r="F15" s="106">
        <v>1</v>
      </c>
      <c r="G15" s="92"/>
      <c r="H15" s="93"/>
      <c r="I15" s="94"/>
      <c r="J15" s="148" t="s">
        <v>113</v>
      </c>
      <c r="K15" s="95" t="s">
        <v>101</v>
      </c>
      <c r="L15" s="106">
        <v>1</v>
      </c>
      <c r="M15" s="148" t="s">
        <v>113</v>
      </c>
      <c r="N15" s="95" t="s">
        <v>106</v>
      </c>
      <c r="O15" s="109">
        <v>1</v>
      </c>
    </row>
    <row r="17" spans="2:15" ht="18.75" x14ac:dyDescent="0.25">
      <c r="C17" s="17" t="s">
        <v>19</v>
      </c>
      <c r="F17" s="110">
        <f>SUM(F12:F16)</f>
        <v>1</v>
      </c>
      <c r="G17" s="111"/>
      <c r="H17" s="111"/>
      <c r="I17" s="112"/>
      <c r="J17" s="111"/>
      <c r="K17" s="111"/>
      <c r="L17" s="110">
        <f>SUM(L12:L16)</f>
        <v>4</v>
      </c>
      <c r="M17" s="111"/>
      <c r="N17" s="111"/>
      <c r="O17" s="110">
        <f>SUM(O12:O16)</f>
        <v>2</v>
      </c>
    </row>
    <row r="18" spans="2:15" x14ac:dyDescent="0.25">
      <c r="G18" s="12"/>
      <c r="H18" s="12"/>
      <c r="I18" s="12"/>
      <c r="J18" s="12"/>
      <c r="K18" s="12"/>
      <c r="L18" s="12"/>
      <c r="M18" s="12"/>
      <c r="N18" s="12"/>
      <c r="O18" s="12"/>
    </row>
    <row r="19" spans="2:15" ht="19.899999999999999" customHeight="1" x14ac:dyDescent="0.25">
      <c r="B19" s="196" t="s">
        <v>17</v>
      </c>
      <c r="C19" s="196"/>
    </row>
    <row r="20" spans="2:15" x14ac:dyDescent="0.25">
      <c r="B20" s="13"/>
      <c r="C20" s="13"/>
      <c r="K20" s="12"/>
    </row>
    <row r="21" spans="2:15" ht="30" customHeight="1" x14ac:dyDescent="0.25">
      <c r="B21" s="11" t="s">
        <v>52</v>
      </c>
      <c r="C21" s="14"/>
      <c r="D21" s="14"/>
      <c r="E21" s="12"/>
      <c r="F21" s="12"/>
      <c r="G21" s="12"/>
      <c r="H21" s="12"/>
      <c r="I21" s="11" t="s">
        <v>2</v>
      </c>
      <c r="J21" s="11"/>
      <c r="K21" s="14"/>
      <c r="L21" s="15"/>
      <c r="M21" s="15"/>
    </row>
    <row r="22" spans="2:15" ht="30" customHeight="1" x14ac:dyDescent="0.25">
      <c r="B22" s="11" t="s">
        <v>1</v>
      </c>
      <c r="C22" s="14"/>
      <c r="D22" s="16"/>
      <c r="E22" s="12"/>
      <c r="F22" s="12"/>
      <c r="G22" s="12"/>
      <c r="H22" s="12"/>
      <c r="I22" s="11" t="s">
        <v>0</v>
      </c>
      <c r="J22" s="11"/>
      <c r="K22" s="16"/>
      <c r="L22" s="10"/>
      <c r="M22" s="10"/>
    </row>
    <row r="23" spans="2:15" ht="19.899999999999999" customHeight="1" x14ac:dyDescent="0.25">
      <c r="E23" s="12"/>
      <c r="F23" s="12"/>
      <c r="G23" s="12"/>
      <c r="H23" s="12"/>
      <c r="I23" s="12"/>
      <c r="J23" s="12"/>
      <c r="K23" s="12"/>
      <c r="L23" s="12"/>
      <c r="M23" s="12"/>
    </row>
    <row r="24" spans="2:15" ht="19.899999999999999" customHeight="1" x14ac:dyDescent="0.25">
      <c r="E24" s="12"/>
      <c r="F24" s="12"/>
      <c r="G24" s="12"/>
      <c r="H24" s="12"/>
      <c r="I24" s="12"/>
      <c r="J24" s="12"/>
      <c r="K24" s="12"/>
      <c r="L24" s="12"/>
      <c r="M24" s="12"/>
    </row>
    <row r="25" spans="2:15" ht="19.899999999999999" customHeight="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5" x14ac:dyDescent="0.25">
      <c r="B26" s="12"/>
      <c r="C26" s="12"/>
      <c r="D26" s="12"/>
      <c r="E26" s="12"/>
      <c r="F26" s="12"/>
      <c r="G26" s="12"/>
    </row>
  </sheetData>
  <mergeCells count="12">
    <mergeCell ref="M10:O10"/>
    <mergeCell ref="B19:C19"/>
    <mergeCell ref="A2:P2"/>
    <mergeCell ref="A3:P3"/>
    <mergeCell ref="A4:P4"/>
    <mergeCell ref="B7:O7"/>
    <mergeCell ref="B8:O8"/>
    <mergeCell ref="B10:B11"/>
    <mergeCell ref="C10:C11"/>
    <mergeCell ref="D10:F10"/>
    <mergeCell ref="G10:I10"/>
    <mergeCell ref="J10:L10"/>
  </mergeCells>
  <pageMargins left="0.19685039370078741" right="0" top="0.39370078740157483" bottom="0" header="0.31496062992125984" footer="0.31496062992125984"/>
  <pageSetup paperSize="9" scale="92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30"/>
  <sheetViews>
    <sheetView topLeftCell="C6" workbookViewId="0">
      <selection activeCell="O20" sqref="O20"/>
    </sheetView>
  </sheetViews>
  <sheetFormatPr defaultColWidth="8.85546875" defaultRowHeight="15" x14ac:dyDescent="0.25"/>
  <cols>
    <col min="1" max="1" width="2.7109375" style="1" customWidth="1"/>
    <col min="2" max="2" width="14.7109375" style="1" customWidth="1"/>
    <col min="3" max="3" width="24.5703125" style="1" customWidth="1"/>
    <col min="4" max="15" width="8.7109375" style="1" customWidth="1"/>
    <col min="16" max="16384" width="8.85546875" style="1"/>
  </cols>
  <sheetData>
    <row r="2" spans="1:18" ht="21" x14ac:dyDescent="0.25">
      <c r="A2" s="190" t="s">
        <v>51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8" ht="21" x14ac:dyDescent="0.25">
      <c r="A3" s="190" t="s">
        <v>54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8" ht="21" x14ac:dyDescent="0.25">
      <c r="A4" s="190" t="s">
        <v>53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8" s="2" customFormat="1" ht="23.25" x14ac:dyDescent="0.25">
      <c r="B5" s="3" t="s">
        <v>18</v>
      </c>
      <c r="C5" s="4" t="s">
        <v>1</v>
      </c>
      <c r="F5" s="5"/>
    </row>
    <row r="7" spans="1:18" ht="26.25" x14ac:dyDescent="0.25">
      <c r="B7" s="197" t="s">
        <v>14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8" ht="26.25" x14ac:dyDescent="0.25">
      <c r="B8" s="198" t="s">
        <v>25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</row>
    <row r="9" spans="1:18" ht="15.75" thickBot="1" x14ac:dyDescent="0.3"/>
    <row r="10" spans="1:18" x14ac:dyDescent="0.25">
      <c r="B10" s="199" t="s">
        <v>16</v>
      </c>
      <c r="C10" s="199" t="s">
        <v>15</v>
      </c>
      <c r="D10" s="201" t="s">
        <v>52</v>
      </c>
      <c r="E10" s="194"/>
      <c r="F10" s="202"/>
      <c r="G10" s="203" t="s">
        <v>1</v>
      </c>
      <c r="H10" s="194"/>
      <c r="I10" s="204"/>
      <c r="J10" s="203" t="s">
        <v>2</v>
      </c>
      <c r="K10" s="194"/>
      <c r="L10" s="195"/>
      <c r="M10" s="193" t="s">
        <v>0</v>
      </c>
      <c r="N10" s="194"/>
      <c r="O10" s="195"/>
    </row>
    <row r="11" spans="1:18" ht="15.75" thickBot="1" x14ac:dyDescent="0.3">
      <c r="B11" s="200"/>
      <c r="C11" s="200"/>
      <c r="D11" s="6" t="s">
        <v>11</v>
      </c>
      <c r="E11" s="7" t="s">
        <v>12</v>
      </c>
      <c r="F11" s="8" t="s">
        <v>13</v>
      </c>
      <c r="G11" s="6" t="s">
        <v>11</v>
      </c>
      <c r="H11" s="7" t="s">
        <v>12</v>
      </c>
      <c r="I11" s="7" t="s">
        <v>13</v>
      </c>
      <c r="J11" s="6" t="s">
        <v>11</v>
      </c>
      <c r="K11" s="7" t="s">
        <v>12</v>
      </c>
      <c r="L11" s="8" t="s">
        <v>13</v>
      </c>
      <c r="M11" s="9" t="s">
        <v>11</v>
      </c>
      <c r="N11" s="7" t="s">
        <v>12</v>
      </c>
      <c r="O11" s="8" t="s">
        <v>13</v>
      </c>
    </row>
    <row r="12" spans="1:18" ht="30" customHeight="1" x14ac:dyDescent="0.25">
      <c r="B12" s="67" t="s">
        <v>3</v>
      </c>
      <c r="C12" s="161" t="s">
        <v>36</v>
      </c>
      <c r="D12" s="158" t="s">
        <v>97</v>
      </c>
      <c r="E12" s="128" t="s">
        <v>96</v>
      </c>
      <c r="F12" s="129">
        <v>0</v>
      </c>
      <c r="G12" s="132"/>
      <c r="H12" s="133"/>
      <c r="I12" s="133"/>
      <c r="J12" s="80" t="s">
        <v>100</v>
      </c>
      <c r="K12" s="81" t="s">
        <v>101</v>
      </c>
      <c r="L12" s="129">
        <v>1</v>
      </c>
      <c r="M12" s="146" t="s">
        <v>111</v>
      </c>
      <c r="N12" s="83" t="s">
        <v>101</v>
      </c>
      <c r="O12" s="129">
        <v>1</v>
      </c>
    </row>
    <row r="13" spans="1:18" ht="25.9" customHeight="1" x14ac:dyDescent="0.25">
      <c r="B13" s="68" t="s">
        <v>4</v>
      </c>
      <c r="C13" s="161" t="s">
        <v>79</v>
      </c>
      <c r="D13" s="134" t="s">
        <v>114</v>
      </c>
      <c r="E13" s="135"/>
      <c r="F13" s="136">
        <v>0.5</v>
      </c>
      <c r="G13" s="85"/>
      <c r="H13" s="86"/>
      <c r="I13" s="137"/>
      <c r="J13" s="165" t="s">
        <v>113</v>
      </c>
      <c r="K13" s="89" t="s">
        <v>101</v>
      </c>
      <c r="L13" s="136">
        <v>1</v>
      </c>
      <c r="M13" s="147" t="s">
        <v>112</v>
      </c>
      <c r="N13" s="89" t="s">
        <v>101</v>
      </c>
      <c r="O13" s="136">
        <v>1</v>
      </c>
      <c r="R13" s="25"/>
    </row>
    <row r="14" spans="1:18" ht="25.9" customHeight="1" x14ac:dyDescent="0.25">
      <c r="B14" s="68" t="s">
        <v>5</v>
      </c>
      <c r="C14" s="161" t="s">
        <v>78</v>
      </c>
      <c r="D14" s="134" t="s">
        <v>117</v>
      </c>
      <c r="E14" s="135" t="s">
        <v>101</v>
      </c>
      <c r="F14" s="136">
        <v>1</v>
      </c>
      <c r="G14" s="85"/>
      <c r="H14" s="86"/>
      <c r="I14" s="137"/>
      <c r="J14" s="147" t="s">
        <v>105</v>
      </c>
      <c r="K14" s="89" t="s">
        <v>101</v>
      </c>
      <c r="L14" s="136">
        <v>1</v>
      </c>
      <c r="M14" s="147" t="s">
        <v>100</v>
      </c>
      <c r="N14" s="89" t="s">
        <v>101</v>
      </c>
      <c r="O14" s="136">
        <v>1</v>
      </c>
      <c r="R14" s="25"/>
    </row>
    <row r="15" spans="1:18" ht="25.9" customHeight="1" x14ac:dyDescent="0.25">
      <c r="B15" s="68" t="s">
        <v>6</v>
      </c>
      <c r="C15" s="161" t="s">
        <v>35</v>
      </c>
      <c r="D15" s="159" t="s">
        <v>111</v>
      </c>
      <c r="E15" s="135" t="s">
        <v>101</v>
      </c>
      <c r="F15" s="136">
        <v>1</v>
      </c>
      <c r="G15" s="85"/>
      <c r="H15" s="86"/>
      <c r="I15" s="137"/>
      <c r="J15" s="147" t="s">
        <v>111</v>
      </c>
      <c r="K15" s="89" t="s">
        <v>101</v>
      </c>
      <c r="L15" s="136">
        <v>1</v>
      </c>
      <c r="M15" s="88" t="s">
        <v>114</v>
      </c>
      <c r="N15" s="89"/>
      <c r="O15" s="136">
        <v>0.5</v>
      </c>
      <c r="R15" s="25"/>
    </row>
    <row r="16" spans="1:18" ht="25.9" customHeight="1" x14ac:dyDescent="0.25">
      <c r="B16" s="68" t="s">
        <v>7</v>
      </c>
      <c r="C16" s="161" t="s">
        <v>77</v>
      </c>
      <c r="D16" s="159" t="s">
        <v>121</v>
      </c>
      <c r="E16" s="135" t="s">
        <v>96</v>
      </c>
      <c r="F16" s="136">
        <v>0</v>
      </c>
      <c r="G16" s="85"/>
      <c r="H16" s="86"/>
      <c r="I16" s="137"/>
      <c r="J16" s="147" t="s">
        <v>111</v>
      </c>
      <c r="K16" s="89" t="s">
        <v>101</v>
      </c>
      <c r="L16" s="136">
        <v>1</v>
      </c>
      <c r="M16" s="147" t="s">
        <v>111</v>
      </c>
      <c r="N16" s="89" t="s">
        <v>106</v>
      </c>
      <c r="O16" s="136">
        <v>0</v>
      </c>
      <c r="R16" s="25"/>
    </row>
    <row r="17" spans="2:18" ht="25.9" customHeight="1" x14ac:dyDescent="0.25">
      <c r="B17" s="68" t="s">
        <v>8</v>
      </c>
      <c r="C17" s="161" t="s">
        <v>76</v>
      </c>
      <c r="D17" s="159" t="s">
        <v>111</v>
      </c>
      <c r="E17" s="135" t="s">
        <v>96</v>
      </c>
      <c r="F17" s="136">
        <v>0</v>
      </c>
      <c r="G17" s="85"/>
      <c r="H17" s="86"/>
      <c r="I17" s="137"/>
      <c r="J17" s="147" t="s">
        <v>123</v>
      </c>
      <c r="K17" s="89" t="s">
        <v>101</v>
      </c>
      <c r="L17" s="136">
        <v>1</v>
      </c>
      <c r="M17" s="147" t="s">
        <v>100</v>
      </c>
      <c r="N17" s="89" t="s">
        <v>106</v>
      </c>
      <c r="O17" s="136">
        <v>0</v>
      </c>
      <c r="R17" s="25"/>
    </row>
    <row r="18" spans="2:18" ht="25.9" customHeight="1" x14ac:dyDescent="0.25">
      <c r="B18" s="68" t="s">
        <v>9</v>
      </c>
      <c r="C18" s="161" t="s">
        <v>75</v>
      </c>
      <c r="D18" s="134" t="s">
        <v>103</v>
      </c>
      <c r="E18" s="135" t="s">
        <v>96</v>
      </c>
      <c r="F18" s="136">
        <v>0</v>
      </c>
      <c r="G18" s="85"/>
      <c r="H18" s="86"/>
      <c r="I18" s="137"/>
      <c r="J18" s="88" t="s">
        <v>103</v>
      </c>
      <c r="K18" s="89" t="s">
        <v>104</v>
      </c>
      <c r="L18" s="136">
        <v>0</v>
      </c>
      <c r="M18" s="88" t="s">
        <v>103</v>
      </c>
      <c r="N18" s="89" t="s">
        <v>106</v>
      </c>
      <c r="O18" s="136">
        <v>0</v>
      </c>
      <c r="R18" s="25"/>
    </row>
    <row r="19" spans="2:18" ht="25.9" customHeight="1" thickBot="1" x14ac:dyDescent="0.3">
      <c r="B19" s="69" t="s">
        <v>10</v>
      </c>
      <c r="C19" s="161" t="s">
        <v>74</v>
      </c>
      <c r="D19" s="160" t="s">
        <v>112</v>
      </c>
      <c r="E19" s="135" t="s">
        <v>96</v>
      </c>
      <c r="F19" s="139">
        <v>0</v>
      </c>
      <c r="G19" s="92"/>
      <c r="H19" s="93"/>
      <c r="I19" s="140"/>
      <c r="J19" s="148" t="s">
        <v>111</v>
      </c>
      <c r="K19" s="95" t="s">
        <v>101</v>
      </c>
      <c r="L19" s="139">
        <v>1</v>
      </c>
      <c r="M19" s="148" t="s">
        <v>116</v>
      </c>
      <c r="N19" s="95" t="s">
        <v>106</v>
      </c>
      <c r="O19" s="139">
        <v>0</v>
      </c>
      <c r="R19" s="25"/>
    </row>
    <row r="20" spans="2:18" x14ac:dyDescent="0.25">
      <c r="R20" s="25"/>
    </row>
    <row r="21" spans="2:18" ht="18.75" x14ac:dyDescent="0.25">
      <c r="C21" s="17" t="s">
        <v>19</v>
      </c>
      <c r="F21" s="110">
        <f>SUM(F12:F20)</f>
        <v>2.5</v>
      </c>
      <c r="G21" s="111"/>
      <c r="H21" s="111"/>
      <c r="I21" s="141"/>
      <c r="J21" s="111"/>
      <c r="K21" s="111"/>
      <c r="L21" s="110">
        <f>SUM(L12:L20)</f>
        <v>7</v>
      </c>
      <c r="M21" s="111"/>
      <c r="N21" s="111"/>
      <c r="O21" s="110">
        <f>SUM(O12:O20)</f>
        <v>3.5</v>
      </c>
      <c r="R21" s="26"/>
    </row>
    <row r="22" spans="2:18" x14ac:dyDescent="0.25">
      <c r="G22" s="12"/>
      <c r="H22" s="12"/>
      <c r="I22" s="12"/>
      <c r="J22" s="12"/>
      <c r="K22" s="12"/>
      <c r="L22" s="12"/>
      <c r="M22" s="12"/>
      <c r="N22" s="12"/>
      <c r="O22" s="12"/>
    </row>
    <row r="23" spans="2:18" ht="19.899999999999999" customHeight="1" x14ac:dyDescent="0.25">
      <c r="B23" s="196" t="s">
        <v>17</v>
      </c>
      <c r="C23" s="196"/>
    </row>
    <row r="24" spans="2:18" x14ac:dyDescent="0.25">
      <c r="B24" s="13"/>
      <c r="C24" s="13"/>
      <c r="K24" s="12"/>
    </row>
    <row r="25" spans="2:18" ht="30" customHeight="1" x14ac:dyDescent="0.25">
      <c r="B25" s="11" t="s">
        <v>52</v>
      </c>
      <c r="C25" s="14"/>
      <c r="D25" s="14"/>
      <c r="E25" s="12"/>
      <c r="F25" s="12"/>
      <c r="G25" s="12"/>
      <c r="H25" s="12"/>
      <c r="I25" s="11" t="s">
        <v>2</v>
      </c>
      <c r="J25" s="11"/>
      <c r="K25" s="14"/>
      <c r="L25" s="15"/>
      <c r="M25" s="15"/>
    </row>
    <row r="26" spans="2:18" ht="30" customHeight="1" x14ac:dyDescent="0.25">
      <c r="B26" s="11" t="s">
        <v>1</v>
      </c>
      <c r="C26" s="14"/>
      <c r="D26" s="16"/>
      <c r="E26" s="12"/>
      <c r="F26" s="12"/>
      <c r="G26" s="12"/>
      <c r="H26" s="12"/>
      <c r="I26" s="11" t="s">
        <v>0</v>
      </c>
      <c r="J26" s="11"/>
      <c r="K26" s="16"/>
      <c r="L26" s="10"/>
      <c r="M26" s="10"/>
    </row>
    <row r="27" spans="2:18" ht="19.899999999999999" customHeight="1" x14ac:dyDescent="0.25">
      <c r="E27" s="12"/>
      <c r="F27" s="12"/>
      <c r="G27" s="12"/>
      <c r="H27" s="12"/>
      <c r="I27" s="12"/>
      <c r="J27" s="12"/>
      <c r="K27" s="12"/>
      <c r="L27" s="12"/>
      <c r="M27" s="12"/>
    </row>
    <row r="28" spans="2:18" ht="19.899999999999999" customHeight="1" x14ac:dyDescent="0.25">
      <c r="E28" s="12"/>
      <c r="F28" s="12"/>
      <c r="G28" s="12"/>
      <c r="H28" s="12"/>
      <c r="I28" s="12"/>
      <c r="J28" s="12"/>
      <c r="K28" s="12"/>
      <c r="L28" s="12"/>
      <c r="M28" s="12"/>
    </row>
    <row r="29" spans="2:18" ht="19.899999999999999" customHeight="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8" x14ac:dyDescent="0.25">
      <c r="B30" s="12"/>
      <c r="C30" s="12"/>
      <c r="D30" s="12"/>
      <c r="E30" s="12"/>
      <c r="F30" s="12"/>
      <c r="G30" s="12"/>
    </row>
  </sheetData>
  <mergeCells count="12">
    <mergeCell ref="M10:O10"/>
    <mergeCell ref="B23:C23"/>
    <mergeCell ref="A2:P2"/>
    <mergeCell ref="A3:P3"/>
    <mergeCell ref="A4:P4"/>
    <mergeCell ref="B7:O7"/>
    <mergeCell ref="B8:O8"/>
    <mergeCell ref="B10:B11"/>
    <mergeCell ref="C10:C11"/>
    <mergeCell ref="D10:F10"/>
    <mergeCell ref="G10:I10"/>
    <mergeCell ref="J10:L10"/>
  </mergeCells>
  <pageMargins left="0.19685039370078741" right="0" top="0.19685039370078741" bottom="0" header="0.31496062992125984" footer="0.31496062992125984"/>
  <pageSetup paperSize="9" scale="88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26"/>
  <sheetViews>
    <sheetView topLeftCell="A5" workbookViewId="0">
      <selection activeCell="F17" sqref="F17"/>
    </sheetView>
  </sheetViews>
  <sheetFormatPr defaultColWidth="8.85546875" defaultRowHeight="15" x14ac:dyDescent="0.25"/>
  <cols>
    <col min="1" max="1" width="2.7109375" style="1" customWidth="1"/>
    <col min="2" max="2" width="16.5703125" style="1" customWidth="1"/>
    <col min="3" max="3" width="20.7109375" style="1" customWidth="1"/>
    <col min="4" max="15" width="8.7109375" style="1" customWidth="1"/>
    <col min="16" max="16" width="2.42578125" style="1" customWidth="1"/>
    <col min="17" max="16384" width="8.85546875" style="1"/>
  </cols>
  <sheetData>
    <row r="2" spans="1:16" ht="21" x14ac:dyDescent="0.25">
      <c r="A2" s="190" t="s">
        <v>51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21" x14ac:dyDescent="0.25">
      <c r="A3" s="190" t="s">
        <v>54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21" x14ac:dyDescent="0.25">
      <c r="A4" s="190" t="s">
        <v>53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s="2" customFormat="1" ht="23.25" x14ac:dyDescent="0.25">
      <c r="B5" s="3" t="s">
        <v>18</v>
      </c>
      <c r="C5" s="4" t="s">
        <v>2</v>
      </c>
      <c r="F5" s="5"/>
    </row>
    <row r="7" spans="1:16" ht="26.25" x14ac:dyDescent="0.25">
      <c r="B7" s="197" t="s">
        <v>14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6" ht="26.25" x14ac:dyDescent="0.25">
      <c r="B8" s="198" t="s">
        <v>24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</row>
    <row r="9" spans="1:16" ht="15.75" thickBot="1" x14ac:dyDescent="0.3"/>
    <row r="10" spans="1:16" x14ac:dyDescent="0.25">
      <c r="B10" s="199" t="s">
        <v>16</v>
      </c>
      <c r="C10" s="199" t="s">
        <v>15</v>
      </c>
      <c r="D10" s="201" t="s">
        <v>52</v>
      </c>
      <c r="E10" s="194"/>
      <c r="F10" s="202"/>
      <c r="G10" s="203" t="s">
        <v>1</v>
      </c>
      <c r="H10" s="194"/>
      <c r="I10" s="204"/>
      <c r="J10" s="203" t="s">
        <v>2</v>
      </c>
      <c r="K10" s="194"/>
      <c r="L10" s="195"/>
      <c r="M10" s="193" t="s">
        <v>0</v>
      </c>
      <c r="N10" s="194"/>
      <c r="O10" s="195"/>
    </row>
    <row r="11" spans="1:16" ht="15.75" thickBot="1" x14ac:dyDescent="0.3">
      <c r="B11" s="200"/>
      <c r="C11" s="200"/>
      <c r="D11" s="6" t="s">
        <v>11</v>
      </c>
      <c r="E11" s="7" t="s">
        <v>12</v>
      </c>
      <c r="F11" s="8" t="s">
        <v>13</v>
      </c>
      <c r="G11" s="6" t="s">
        <v>11</v>
      </c>
      <c r="H11" s="7" t="s">
        <v>12</v>
      </c>
      <c r="I11" s="7" t="s">
        <v>13</v>
      </c>
      <c r="J11" s="6" t="s">
        <v>11</v>
      </c>
      <c r="K11" s="7" t="s">
        <v>12</v>
      </c>
      <c r="L11" s="8" t="s">
        <v>13</v>
      </c>
      <c r="M11" s="9" t="s">
        <v>11</v>
      </c>
      <c r="N11" s="7" t="s">
        <v>12</v>
      </c>
      <c r="O11" s="8" t="s">
        <v>13</v>
      </c>
    </row>
    <row r="12" spans="1:16" ht="45" customHeight="1" x14ac:dyDescent="0.25">
      <c r="B12" s="70" t="s">
        <v>20</v>
      </c>
      <c r="C12" s="163" t="s">
        <v>65</v>
      </c>
      <c r="D12" s="164" t="s">
        <v>97</v>
      </c>
      <c r="E12" s="100" t="s">
        <v>96</v>
      </c>
      <c r="F12" s="107">
        <v>0</v>
      </c>
      <c r="G12" s="80" t="s">
        <v>99</v>
      </c>
      <c r="H12" s="81" t="s">
        <v>101</v>
      </c>
      <c r="I12" s="107">
        <v>0</v>
      </c>
      <c r="J12" s="113"/>
      <c r="K12" s="78"/>
      <c r="L12" s="79"/>
      <c r="M12" s="167" t="s">
        <v>102</v>
      </c>
      <c r="N12" s="83" t="s">
        <v>106</v>
      </c>
      <c r="O12" s="107">
        <v>0</v>
      </c>
    </row>
    <row r="13" spans="1:16" ht="45" customHeight="1" x14ac:dyDescent="0.25">
      <c r="B13" s="71" t="s">
        <v>21</v>
      </c>
      <c r="C13" s="163" t="s">
        <v>66</v>
      </c>
      <c r="D13" s="168" t="s">
        <v>116</v>
      </c>
      <c r="E13" s="103" t="s">
        <v>96</v>
      </c>
      <c r="F13" s="108">
        <v>0</v>
      </c>
      <c r="G13" s="165" t="s">
        <v>100</v>
      </c>
      <c r="H13" s="89" t="s">
        <v>101</v>
      </c>
      <c r="I13" s="108">
        <v>0</v>
      </c>
      <c r="J13" s="114"/>
      <c r="K13" s="86"/>
      <c r="L13" s="87"/>
      <c r="M13" s="88" t="s">
        <v>103</v>
      </c>
      <c r="N13" s="89" t="s">
        <v>104</v>
      </c>
      <c r="O13" s="108">
        <v>1</v>
      </c>
    </row>
    <row r="14" spans="1:16" ht="45" customHeight="1" x14ac:dyDescent="0.25">
      <c r="B14" s="71" t="s">
        <v>22</v>
      </c>
      <c r="C14" s="163" t="s">
        <v>67</v>
      </c>
      <c r="D14" s="152" t="s">
        <v>116</v>
      </c>
      <c r="E14" s="103" t="s">
        <v>96</v>
      </c>
      <c r="F14" s="108">
        <v>0</v>
      </c>
      <c r="G14" s="147" t="s">
        <v>97</v>
      </c>
      <c r="H14" s="89" t="s">
        <v>101</v>
      </c>
      <c r="I14" s="108">
        <v>0</v>
      </c>
      <c r="J14" s="114"/>
      <c r="K14" s="86"/>
      <c r="L14" s="87"/>
      <c r="M14" s="147" t="s">
        <v>97</v>
      </c>
      <c r="N14" s="89" t="s">
        <v>106</v>
      </c>
      <c r="O14" s="108">
        <v>0</v>
      </c>
    </row>
    <row r="15" spans="1:16" ht="45" customHeight="1" thickBot="1" x14ac:dyDescent="0.3">
      <c r="B15" s="66" t="s">
        <v>23</v>
      </c>
      <c r="C15" s="163" t="s">
        <v>68</v>
      </c>
      <c r="D15" s="153" t="s">
        <v>98</v>
      </c>
      <c r="E15" s="105" t="s">
        <v>96</v>
      </c>
      <c r="F15" s="109">
        <v>0</v>
      </c>
      <c r="G15" s="166" t="s">
        <v>98</v>
      </c>
      <c r="H15" s="95" t="s">
        <v>101</v>
      </c>
      <c r="I15" s="109">
        <v>0</v>
      </c>
      <c r="J15" s="115"/>
      <c r="K15" s="93"/>
      <c r="L15" s="94"/>
      <c r="M15" s="166" t="s">
        <v>105</v>
      </c>
      <c r="N15" s="95" t="s">
        <v>106</v>
      </c>
      <c r="O15" s="109">
        <v>0</v>
      </c>
    </row>
    <row r="17" spans="2:15" ht="18.75" x14ac:dyDescent="0.25">
      <c r="C17" s="17" t="s">
        <v>19</v>
      </c>
      <c r="F17" s="110">
        <f>SUM(F12:F16)</f>
        <v>0</v>
      </c>
      <c r="G17" s="111"/>
      <c r="H17" s="111"/>
      <c r="I17" s="110">
        <f>SUM(I12:I16)</f>
        <v>0</v>
      </c>
      <c r="J17" s="111"/>
      <c r="K17" s="111"/>
      <c r="L17" s="112"/>
      <c r="M17" s="111"/>
      <c r="N17" s="111"/>
      <c r="O17" s="110">
        <f>SUM(O12:O16)</f>
        <v>1</v>
      </c>
    </row>
    <row r="18" spans="2:15" x14ac:dyDescent="0.25">
      <c r="G18" s="12"/>
      <c r="H18" s="12"/>
      <c r="I18" s="12"/>
      <c r="J18" s="12"/>
      <c r="K18" s="12"/>
      <c r="L18" s="12"/>
      <c r="M18" s="12"/>
      <c r="N18" s="12"/>
      <c r="O18" s="12"/>
    </row>
    <row r="19" spans="2:15" ht="19.899999999999999" customHeight="1" x14ac:dyDescent="0.25">
      <c r="B19" s="196" t="s">
        <v>17</v>
      </c>
      <c r="C19" s="196"/>
    </row>
    <row r="20" spans="2:15" x14ac:dyDescent="0.25">
      <c r="B20" s="13"/>
      <c r="C20" s="13"/>
      <c r="K20" s="12"/>
    </row>
    <row r="21" spans="2:15" ht="30" customHeight="1" x14ac:dyDescent="0.25">
      <c r="B21" s="11" t="s">
        <v>52</v>
      </c>
      <c r="C21" s="14"/>
      <c r="D21" s="14"/>
      <c r="E21" s="12"/>
      <c r="F21" s="12"/>
      <c r="G21" s="12"/>
      <c r="H21" s="12"/>
      <c r="I21" s="11" t="s">
        <v>2</v>
      </c>
      <c r="J21" s="11"/>
      <c r="K21" s="14"/>
      <c r="L21" s="15"/>
      <c r="M21" s="15"/>
    </row>
    <row r="22" spans="2:15" ht="30" customHeight="1" x14ac:dyDescent="0.25">
      <c r="B22" s="11" t="s">
        <v>1</v>
      </c>
      <c r="C22" s="14"/>
      <c r="D22" s="16"/>
      <c r="E22" s="12"/>
      <c r="F22" s="12"/>
      <c r="G22" s="12"/>
      <c r="H22" s="12"/>
      <c r="I22" s="11" t="s">
        <v>0</v>
      </c>
      <c r="J22" s="11"/>
      <c r="K22" s="16"/>
      <c r="L22" s="10"/>
      <c r="M22" s="10"/>
    </row>
    <row r="23" spans="2:15" ht="19.899999999999999" customHeight="1" x14ac:dyDescent="0.25">
      <c r="E23" s="12"/>
      <c r="F23" s="12"/>
      <c r="G23" s="12"/>
      <c r="H23" s="12"/>
      <c r="I23" s="12"/>
      <c r="J23" s="12"/>
      <c r="K23" s="12"/>
      <c r="L23" s="12"/>
      <c r="M23" s="12"/>
    </row>
    <row r="24" spans="2:15" ht="19.899999999999999" customHeight="1" x14ac:dyDescent="0.25">
      <c r="E24" s="12"/>
      <c r="F24" s="12"/>
      <c r="G24" s="12"/>
      <c r="H24" s="12"/>
      <c r="I24" s="12"/>
      <c r="J24" s="12"/>
      <c r="K24" s="12"/>
      <c r="L24" s="12"/>
      <c r="M24" s="12"/>
    </row>
    <row r="25" spans="2:15" ht="19.899999999999999" customHeight="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5" x14ac:dyDescent="0.25">
      <c r="B26" s="12"/>
      <c r="C26" s="12"/>
      <c r="D26" s="12"/>
      <c r="E26" s="12"/>
      <c r="F26" s="12"/>
      <c r="G26" s="12"/>
    </row>
  </sheetData>
  <mergeCells count="12">
    <mergeCell ref="M10:O10"/>
    <mergeCell ref="B19:C19"/>
    <mergeCell ref="A2:P2"/>
    <mergeCell ref="A3:P3"/>
    <mergeCell ref="A4:P4"/>
    <mergeCell ref="B7:O7"/>
    <mergeCell ref="B8:O8"/>
    <mergeCell ref="B10:B11"/>
    <mergeCell ref="C10:C11"/>
    <mergeCell ref="D10:F10"/>
    <mergeCell ref="G10:I10"/>
    <mergeCell ref="J10:L10"/>
  </mergeCells>
  <pageMargins left="0.19685039370078741" right="0" top="0.39370078740157483" bottom="0" header="0.31496062992125984" footer="0.31496062992125984"/>
  <pageSetup paperSize="9" scale="9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0"/>
  <sheetViews>
    <sheetView topLeftCell="C5" workbookViewId="0">
      <selection activeCell="J20" sqref="J20"/>
    </sheetView>
  </sheetViews>
  <sheetFormatPr defaultColWidth="8.85546875" defaultRowHeight="15" x14ac:dyDescent="0.25"/>
  <cols>
    <col min="1" max="1" width="2.7109375" style="1" customWidth="1"/>
    <col min="2" max="2" width="14.42578125" style="1" customWidth="1"/>
    <col min="3" max="3" width="22.140625" style="1" customWidth="1"/>
    <col min="4" max="15" width="8.7109375" style="1" customWidth="1"/>
    <col min="16" max="17" width="8.85546875" style="1"/>
    <col min="18" max="19" width="8.85546875" style="18"/>
    <col min="20" max="16384" width="8.85546875" style="1"/>
  </cols>
  <sheetData>
    <row r="2" spans="1:19" ht="21" x14ac:dyDescent="0.25">
      <c r="A2" s="190" t="s">
        <v>51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9" ht="21" x14ac:dyDescent="0.25">
      <c r="A3" s="190" t="s">
        <v>54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9" ht="21" x14ac:dyDescent="0.25">
      <c r="A4" s="190" t="s">
        <v>53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9" s="2" customFormat="1" ht="23.25" x14ac:dyDescent="0.25">
      <c r="B5" s="3" t="s">
        <v>18</v>
      </c>
      <c r="C5" s="4" t="s">
        <v>2</v>
      </c>
      <c r="F5" s="5"/>
      <c r="R5" s="24"/>
      <c r="S5" s="24"/>
    </row>
    <row r="7" spans="1:19" ht="26.25" x14ac:dyDescent="0.25">
      <c r="B7" s="197" t="s">
        <v>14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9" ht="26.25" x14ac:dyDescent="0.25">
      <c r="B8" s="198" t="s">
        <v>25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</row>
    <row r="9" spans="1:19" ht="15.75" thickBot="1" x14ac:dyDescent="0.3"/>
    <row r="10" spans="1:19" x14ac:dyDescent="0.25">
      <c r="B10" s="199" t="s">
        <v>16</v>
      </c>
      <c r="C10" s="199" t="s">
        <v>15</v>
      </c>
      <c r="D10" s="201" t="s">
        <v>52</v>
      </c>
      <c r="E10" s="194"/>
      <c r="F10" s="202"/>
      <c r="G10" s="203" t="s">
        <v>1</v>
      </c>
      <c r="H10" s="194"/>
      <c r="I10" s="204"/>
      <c r="J10" s="203" t="s">
        <v>2</v>
      </c>
      <c r="K10" s="194"/>
      <c r="L10" s="195"/>
      <c r="M10" s="193" t="s">
        <v>0</v>
      </c>
      <c r="N10" s="194"/>
      <c r="O10" s="195"/>
    </row>
    <row r="11" spans="1:19" ht="15.75" thickBot="1" x14ac:dyDescent="0.3">
      <c r="B11" s="200"/>
      <c r="C11" s="200"/>
      <c r="D11" s="6" t="s">
        <v>11</v>
      </c>
      <c r="E11" s="7" t="s">
        <v>12</v>
      </c>
      <c r="F11" s="8" t="s">
        <v>13</v>
      </c>
      <c r="G11" s="6" t="s">
        <v>11</v>
      </c>
      <c r="H11" s="7" t="s">
        <v>12</v>
      </c>
      <c r="I11" s="7" t="s">
        <v>13</v>
      </c>
      <c r="J11" s="6" t="s">
        <v>11</v>
      </c>
      <c r="K11" s="7" t="s">
        <v>12</v>
      </c>
      <c r="L11" s="8" t="s">
        <v>13</v>
      </c>
      <c r="M11" s="9" t="s">
        <v>11</v>
      </c>
      <c r="N11" s="7" t="s">
        <v>12</v>
      </c>
      <c r="O11" s="8" t="s">
        <v>13</v>
      </c>
    </row>
    <row r="12" spans="1:19" ht="25.15" customHeight="1" x14ac:dyDescent="0.25">
      <c r="B12" s="67" t="s">
        <v>3</v>
      </c>
      <c r="C12" s="162" t="s">
        <v>71</v>
      </c>
      <c r="D12" s="158" t="s">
        <v>97</v>
      </c>
      <c r="E12" s="128" t="s">
        <v>96</v>
      </c>
      <c r="F12" s="129">
        <v>0</v>
      </c>
      <c r="G12" s="130" t="s">
        <v>111</v>
      </c>
      <c r="H12" s="131" t="s">
        <v>101</v>
      </c>
      <c r="I12" s="129">
        <v>0</v>
      </c>
      <c r="J12" s="132"/>
      <c r="K12" s="133"/>
      <c r="L12" s="133"/>
      <c r="M12" s="82" t="s">
        <v>115</v>
      </c>
      <c r="N12" s="83" t="s">
        <v>106</v>
      </c>
      <c r="O12" s="129">
        <v>0</v>
      </c>
    </row>
    <row r="13" spans="1:19" ht="25.15" customHeight="1" x14ac:dyDescent="0.25">
      <c r="B13" s="68" t="s">
        <v>4</v>
      </c>
      <c r="C13" s="162" t="s">
        <v>72</v>
      </c>
      <c r="D13" s="159" t="s">
        <v>97</v>
      </c>
      <c r="E13" s="135" t="s">
        <v>96</v>
      </c>
      <c r="F13" s="136">
        <v>0</v>
      </c>
      <c r="G13" s="159" t="s">
        <v>113</v>
      </c>
      <c r="H13" s="135" t="s">
        <v>101</v>
      </c>
      <c r="I13" s="136">
        <v>0</v>
      </c>
      <c r="J13" s="85"/>
      <c r="K13" s="86"/>
      <c r="L13" s="137"/>
      <c r="M13" s="147" t="s">
        <v>113</v>
      </c>
      <c r="N13" s="89" t="s">
        <v>106</v>
      </c>
      <c r="O13" s="136">
        <v>0</v>
      </c>
    </row>
    <row r="14" spans="1:19" ht="25.15" customHeight="1" x14ac:dyDescent="0.25">
      <c r="B14" s="68" t="s">
        <v>5</v>
      </c>
      <c r="C14" s="162" t="s">
        <v>32</v>
      </c>
      <c r="D14" s="159" t="s">
        <v>120</v>
      </c>
      <c r="E14" s="135" t="s">
        <v>96</v>
      </c>
      <c r="F14" s="136">
        <v>0</v>
      </c>
      <c r="G14" s="159" t="s">
        <v>105</v>
      </c>
      <c r="H14" s="135" t="s">
        <v>101</v>
      </c>
      <c r="I14" s="136">
        <v>0</v>
      </c>
      <c r="J14" s="85"/>
      <c r="K14" s="86"/>
      <c r="L14" s="137"/>
      <c r="M14" s="147" t="s">
        <v>97</v>
      </c>
      <c r="N14" s="89" t="s">
        <v>106</v>
      </c>
      <c r="O14" s="136">
        <v>0</v>
      </c>
    </row>
    <row r="15" spans="1:19" ht="25.15" customHeight="1" x14ac:dyDescent="0.25">
      <c r="B15" s="68" t="s">
        <v>6</v>
      </c>
      <c r="C15" s="162" t="s">
        <v>34</v>
      </c>
      <c r="D15" s="134" t="s">
        <v>114</v>
      </c>
      <c r="E15" s="135"/>
      <c r="F15" s="136">
        <v>0.5</v>
      </c>
      <c r="G15" s="159" t="s">
        <v>124</v>
      </c>
      <c r="H15" s="135" t="s">
        <v>101</v>
      </c>
      <c r="I15" s="136">
        <v>0</v>
      </c>
      <c r="J15" s="85"/>
      <c r="K15" s="86"/>
      <c r="L15" s="137"/>
      <c r="M15" s="88" t="s">
        <v>115</v>
      </c>
      <c r="N15" s="89" t="s">
        <v>104</v>
      </c>
      <c r="O15" s="136">
        <v>1</v>
      </c>
    </row>
    <row r="16" spans="1:19" ht="25.15" customHeight="1" x14ac:dyDescent="0.25">
      <c r="B16" s="68" t="s">
        <v>7</v>
      </c>
      <c r="C16" s="162" t="s">
        <v>33</v>
      </c>
      <c r="D16" s="159" t="s">
        <v>113</v>
      </c>
      <c r="E16" s="135" t="s">
        <v>96</v>
      </c>
      <c r="F16" s="136">
        <v>0</v>
      </c>
      <c r="G16" s="159" t="s">
        <v>111</v>
      </c>
      <c r="H16" s="135" t="s">
        <v>101</v>
      </c>
      <c r="I16" s="136">
        <v>0</v>
      </c>
      <c r="J16" s="85"/>
      <c r="K16" s="86"/>
      <c r="L16" s="137"/>
      <c r="M16" s="147" t="s">
        <v>99</v>
      </c>
      <c r="N16" s="89" t="s">
        <v>106</v>
      </c>
      <c r="O16" s="136">
        <v>0</v>
      </c>
    </row>
    <row r="17" spans="2:15" ht="25.15" customHeight="1" x14ac:dyDescent="0.25">
      <c r="B17" s="68" t="s">
        <v>8</v>
      </c>
      <c r="C17" s="162" t="s">
        <v>31</v>
      </c>
      <c r="D17" s="159" t="s">
        <v>125</v>
      </c>
      <c r="E17" s="135" t="s">
        <v>96</v>
      </c>
      <c r="F17" s="136">
        <v>0</v>
      </c>
      <c r="G17" s="159" t="s">
        <v>123</v>
      </c>
      <c r="H17" s="135" t="s">
        <v>101</v>
      </c>
      <c r="I17" s="136">
        <v>0</v>
      </c>
      <c r="J17" s="85"/>
      <c r="K17" s="86"/>
      <c r="L17" s="137"/>
      <c r="M17" s="147" t="s">
        <v>125</v>
      </c>
      <c r="N17" s="89" t="s">
        <v>106</v>
      </c>
      <c r="O17" s="136">
        <v>0</v>
      </c>
    </row>
    <row r="18" spans="2:15" ht="25.15" customHeight="1" x14ac:dyDescent="0.25">
      <c r="B18" s="68" t="s">
        <v>9</v>
      </c>
      <c r="C18" s="162" t="s">
        <v>73</v>
      </c>
      <c r="D18" s="159" t="s">
        <v>105</v>
      </c>
      <c r="E18" s="135" t="s">
        <v>96</v>
      </c>
      <c r="F18" s="136">
        <v>0</v>
      </c>
      <c r="G18" s="134" t="s">
        <v>103</v>
      </c>
      <c r="H18" s="135" t="s">
        <v>104</v>
      </c>
      <c r="I18" s="136">
        <v>1</v>
      </c>
      <c r="J18" s="85"/>
      <c r="K18" s="86"/>
      <c r="L18" s="137"/>
      <c r="M18" s="147" t="s">
        <v>126</v>
      </c>
      <c r="N18" s="89" t="s">
        <v>106</v>
      </c>
      <c r="O18" s="136">
        <v>0</v>
      </c>
    </row>
    <row r="19" spans="2:15" ht="25.15" customHeight="1" thickBot="1" x14ac:dyDescent="0.3">
      <c r="B19" s="69" t="s">
        <v>10</v>
      </c>
      <c r="C19" s="162" t="s">
        <v>30</v>
      </c>
      <c r="D19" s="160" t="s">
        <v>99</v>
      </c>
      <c r="E19" s="138" t="s">
        <v>96</v>
      </c>
      <c r="F19" s="139">
        <v>0</v>
      </c>
      <c r="G19" s="160" t="s">
        <v>112</v>
      </c>
      <c r="H19" s="138" t="s">
        <v>101</v>
      </c>
      <c r="I19" s="139">
        <v>0</v>
      </c>
      <c r="J19" s="92"/>
      <c r="K19" s="93"/>
      <c r="L19" s="140"/>
      <c r="M19" s="148" t="s">
        <v>111</v>
      </c>
      <c r="N19" s="150" t="s">
        <v>106</v>
      </c>
      <c r="O19" s="139">
        <v>0</v>
      </c>
    </row>
    <row r="21" spans="2:15" ht="18.75" x14ac:dyDescent="0.25">
      <c r="C21" s="17" t="s">
        <v>19</v>
      </c>
      <c r="F21" s="110">
        <f>SUM(F12:F20)</f>
        <v>0.5</v>
      </c>
      <c r="G21" s="111"/>
      <c r="H21" s="111"/>
      <c r="I21" s="110">
        <f>SUM(I12:I20)</f>
        <v>1</v>
      </c>
      <c r="J21" s="111"/>
      <c r="K21" s="111"/>
      <c r="L21" s="141"/>
      <c r="M21" s="111"/>
      <c r="N21" s="111"/>
      <c r="O21" s="110">
        <f>SUM(O12:O20)</f>
        <v>1</v>
      </c>
    </row>
    <row r="22" spans="2:15" x14ac:dyDescent="0.25">
      <c r="G22" s="12"/>
      <c r="H22" s="12"/>
      <c r="I22" s="12"/>
      <c r="J22" s="12"/>
      <c r="K22" s="12"/>
      <c r="L22" s="12"/>
      <c r="M22" s="12"/>
      <c r="N22" s="12"/>
      <c r="O22" s="12"/>
    </row>
    <row r="23" spans="2:15" ht="19.899999999999999" customHeight="1" x14ac:dyDescent="0.25">
      <c r="B23" s="196" t="s">
        <v>17</v>
      </c>
      <c r="C23" s="196"/>
    </row>
    <row r="24" spans="2:15" x14ac:dyDescent="0.25">
      <c r="B24" s="13"/>
      <c r="C24" s="13"/>
      <c r="K24" s="12"/>
    </row>
    <row r="25" spans="2:15" ht="30" customHeight="1" x14ac:dyDescent="0.25">
      <c r="B25" s="11" t="s">
        <v>52</v>
      </c>
      <c r="C25" s="14"/>
      <c r="D25" s="14"/>
      <c r="E25" s="12"/>
      <c r="F25" s="12"/>
      <c r="G25" s="12"/>
      <c r="H25" s="12"/>
      <c r="I25" s="11" t="s">
        <v>2</v>
      </c>
      <c r="J25" s="11"/>
      <c r="K25" s="14"/>
      <c r="L25" s="15"/>
      <c r="M25" s="15"/>
    </row>
    <row r="26" spans="2:15" ht="30" customHeight="1" x14ac:dyDescent="0.25">
      <c r="B26" s="11" t="s">
        <v>1</v>
      </c>
      <c r="C26" s="14"/>
      <c r="D26" s="16"/>
      <c r="E26" s="12"/>
      <c r="F26" s="12"/>
      <c r="G26" s="12"/>
      <c r="H26" s="12"/>
      <c r="I26" s="11" t="s">
        <v>0</v>
      </c>
      <c r="J26" s="11"/>
      <c r="K26" s="16"/>
      <c r="L26" s="10"/>
      <c r="M26" s="10"/>
    </row>
    <row r="27" spans="2:15" ht="19.899999999999999" customHeight="1" x14ac:dyDescent="0.25">
      <c r="E27" s="12"/>
      <c r="F27" s="12"/>
      <c r="G27" s="12"/>
      <c r="H27" s="12"/>
      <c r="I27" s="12"/>
      <c r="J27" s="12"/>
      <c r="K27" s="12"/>
      <c r="L27" s="12"/>
      <c r="M27" s="12"/>
    </row>
    <row r="28" spans="2:15" ht="19.899999999999999" customHeight="1" x14ac:dyDescent="0.25">
      <c r="E28" s="12"/>
      <c r="F28" s="12"/>
      <c r="G28" s="12"/>
      <c r="H28" s="12"/>
      <c r="I28" s="12"/>
      <c r="J28" s="12"/>
      <c r="K28" s="12"/>
      <c r="L28" s="12"/>
      <c r="M28" s="12"/>
    </row>
    <row r="29" spans="2:15" ht="19.899999999999999" customHeight="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5" x14ac:dyDescent="0.25">
      <c r="B30" s="12"/>
      <c r="C30" s="12"/>
      <c r="D30" s="12"/>
      <c r="E30" s="12"/>
      <c r="F30" s="12"/>
      <c r="G30" s="12"/>
    </row>
  </sheetData>
  <mergeCells count="12">
    <mergeCell ref="M10:O10"/>
    <mergeCell ref="B23:C23"/>
    <mergeCell ref="A2:P2"/>
    <mergeCell ref="A3:P3"/>
    <mergeCell ref="A4:P4"/>
    <mergeCell ref="B7:O7"/>
    <mergeCell ref="B8:O8"/>
    <mergeCell ref="B10:B11"/>
    <mergeCell ref="C10:C11"/>
    <mergeCell ref="D10:F10"/>
    <mergeCell ref="G10:I10"/>
    <mergeCell ref="J10:L10"/>
  </mergeCells>
  <pageMargins left="0.19685039370078741" right="0" top="0.39370078740157483" bottom="0" header="0.31496062992125984" footer="0.31496062992125984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P26"/>
  <sheetViews>
    <sheetView topLeftCell="A5" workbookViewId="0">
      <selection activeCell="F17" sqref="F17"/>
    </sheetView>
  </sheetViews>
  <sheetFormatPr defaultColWidth="8.85546875" defaultRowHeight="15" x14ac:dyDescent="0.25"/>
  <cols>
    <col min="1" max="1" width="2.7109375" style="1" customWidth="1"/>
    <col min="2" max="2" width="14.28515625" style="1" customWidth="1"/>
    <col min="3" max="3" width="22.28515625" style="1" customWidth="1"/>
    <col min="4" max="15" width="8.7109375" style="1" customWidth="1"/>
    <col min="16" max="16" width="2.42578125" style="1" customWidth="1"/>
    <col min="17" max="16384" width="8.85546875" style="1"/>
  </cols>
  <sheetData>
    <row r="2" spans="1:16" ht="21" x14ac:dyDescent="0.25">
      <c r="A2" s="190" t="s">
        <v>51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21" x14ac:dyDescent="0.25">
      <c r="A3" s="190" t="s">
        <v>54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21" x14ac:dyDescent="0.25">
      <c r="A4" s="190" t="s">
        <v>53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s="2" customFormat="1" ht="23.25" x14ac:dyDescent="0.25">
      <c r="B5" s="3" t="s">
        <v>18</v>
      </c>
      <c r="C5" s="4" t="s">
        <v>0</v>
      </c>
      <c r="F5" s="5"/>
    </row>
    <row r="7" spans="1:16" ht="26.25" x14ac:dyDescent="0.25">
      <c r="B7" s="197" t="s">
        <v>14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6" ht="26.25" x14ac:dyDescent="0.25">
      <c r="B8" s="198" t="s">
        <v>24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</row>
    <row r="9" spans="1:16" ht="15.75" thickBot="1" x14ac:dyDescent="0.3"/>
    <row r="10" spans="1:16" x14ac:dyDescent="0.25">
      <c r="B10" s="199" t="s">
        <v>16</v>
      </c>
      <c r="C10" s="199" t="s">
        <v>15</v>
      </c>
      <c r="D10" s="201" t="s">
        <v>52</v>
      </c>
      <c r="E10" s="194"/>
      <c r="F10" s="202"/>
      <c r="G10" s="203" t="s">
        <v>1</v>
      </c>
      <c r="H10" s="194"/>
      <c r="I10" s="204"/>
      <c r="J10" s="203" t="s">
        <v>2</v>
      </c>
      <c r="K10" s="194"/>
      <c r="L10" s="195"/>
      <c r="M10" s="193" t="s">
        <v>0</v>
      </c>
      <c r="N10" s="194"/>
      <c r="O10" s="195"/>
    </row>
    <row r="11" spans="1:16" ht="15.75" thickBot="1" x14ac:dyDescent="0.3">
      <c r="B11" s="200"/>
      <c r="C11" s="200"/>
      <c r="D11" s="6" t="s">
        <v>11</v>
      </c>
      <c r="E11" s="7" t="s">
        <v>12</v>
      </c>
      <c r="F11" s="8" t="s">
        <v>13</v>
      </c>
      <c r="G11" s="6" t="s">
        <v>11</v>
      </c>
      <c r="H11" s="7" t="s">
        <v>12</v>
      </c>
      <c r="I11" s="7" t="s">
        <v>13</v>
      </c>
      <c r="J11" s="6" t="s">
        <v>11</v>
      </c>
      <c r="K11" s="7" t="s">
        <v>12</v>
      </c>
      <c r="L11" s="8" t="s">
        <v>13</v>
      </c>
      <c r="M11" s="9" t="s">
        <v>11</v>
      </c>
      <c r="N11" s="7" t="s">
        <v>12</v>
      </c>
      <c r="O11" s="8" t="s">
        <v>13</v>
      </c>
    </row>
    <row r="12" spans="1:16" ht="45" customHeight="1" x14ac:dyDescent="0.25">
      <c r="B12" s="36" t="s">
        <v>20</v>
      </c>
      <c r="C12" s="161" t="s">
        <v>61</v>
      </c>
      <c r="D12" s="151" t="s">
        <v>98</v>
      </c>
      <c r="E12" s="100" t="s">
        <v>96</v>
      </c>
      <c r="F12" s="107">
        <v>0</v>
      </c>
      <c r="G12" s="167" t="s">
        <v>114</v>
      </c>
      <c r="H12" s="81"/>
      <c r="I12" s="107">
        <v>0.5</v>
      </c>
      <c r="J12" s="80" t="s">
        <v>112</v>
      </c>
      <c r="K12" s="81" t="s">
        <v>106</v>
      </c>
      <c r="L12" s="107">
        <v>1</v>
      </c>
      <c r="M12" s="77"/>
      <c r="N12" s="78"/>
      <c r="O12" s="79"/>
    </row>
    <row r="13" spans="1:16" ht="45" customHeight="1" x14ac:dyDescent="0.25">
      <c r="B13" s="75" t="s">
        <v>21</v>
      </c>
      <c r="C13" s="161" t="s">
        <v>62</v>
      </c>
      <c r="D13" s="102" t="s">
        <v>103</v>
      </c>
      <c r="E13" s="103" t="s">
        <v>96</v>
      </c>
      <c r="F13" s="108">
        <v>0</v>
      </c>
      <c r="G13" s="88" t="s">
        <v>103</v>
      </c>
      <c r="H13" s="89" t="s">
        <v>101</v>
      </c>
      <c r="I13" s="108">
        <v>0</v>
      </c>
      <c r="J13" s="88" t="s">
        <v>103</v>
      </c>
      <c r="K13" s="89" t="s">
        <v>104</v>
      </c>
      <c r="L13" s="108">
        <v>0</v>
      </c>
      <c r="M13" s="85"/>
      <c r="N13" s="86"/>
      <c r="O13" s="87"/>
    </row>
    <row r="14" spans="1:16" ht="45" customHeight="1" x14ac:dyDescent="0.25">
      <c r="B14" s="75" t="s">
        <v>22</v>
      </c>
      <c r="C14" s="161" t="s">
        <v>63</v>
      </c>
      <c r="D14" s="102" t="s">
        <v>115</v>
      </c>
      <c r="E14" s="103" t="s">
        <v>96</v>
      </c>
      <c r="F14" s="108">
        <v>0</v>
      </c>
      <c r="G14" s="88" t="s">
        <v>114</v>
      </c>
      <c r="H14" s="89"/>
      <c r="I14" s="108">
        <v>0.5</v>
      </c>
      <c r="J14" s="147" t="s">
        <v>98</v>
      </c>
      <c r="K14" s="89" t="s">
        <v>106</v>
      </c>
      <c r="L14" s="108">
        <v>1</v>
      </c>
      <c r="M14" s="85"/>
      <c r="N14" s="86"/>
      <c r="O14" s="87"/>
    </row>
    <row r="15" spans="1:16" ht="45" customHeight="1" thickBot="1" x14ac:dyDescent="0.3">
      <c r="B15" s="76" t="s">
        <v>23</v>
      </c>
      <c r="C15" s="161" t="s">
        <v>64</v>
      </c>
      <c r="D15" s="153" t="s">
        <v>113</v>
      </c>
      <c r="E15" s="105" t="s">
        <v>106</v>
      </c>
      <c r="F15" s="109">
        <v>1</v>
      </c>
      <c r="G15" s="148" t="s">
        <v>113</v>
      </c>
      <c r="H15" s="95" t="s">
        <v>106</v>
      </c>
      <c r="I15" s="109">
        <v>1</v>
      </c>
      <c r="J15" s="148" t="s">
        <v>105</v>
      </c>
      <c r="K15" s="95" t="s">
        <v>106</v>
      </c>
      <c r="L15" s="109">
        <v>1</v>
      </c>
      <c r="M15" s="92"/>
      <c r="N15" s="93"/>
      <c r="O15" s="94"/>
    </row>
    <row r="17" spans="2:15" ht="18.75" x14ac:dyDescent="0.25">
      <c r="C17" s="17" t="s">
        <v>19</v>
      </c>
      <c r="F17" s="110">
        <f>SUM(F12:F16)</f>
        <v>1</v>
      </c>
      <c r="G17" s="111"/>
      <c r="H17" s="111"/>
      <c r="I17" s="110">
        <f>SUM(I12:I16)</f>
        <v>2</v>
      </c>
      <c r="J17" s="111"/>
      <c r="K17" s="111"/>
      <c r="L17" s="110">
        <f>SUM(L12:L16)</f>
        <v>3</v>
      </c>
      <c r="M17" s="12"/>
      <c r="N17" s="12"/>
    </row>
    <row r="18" spans="2:15" x14ac:dyDescent="0.25">
      <c r="G18" s="12"/>
      <c r="H18" s="12"/>
      <c r="I18" s="12"/>
      <c r="J18" s="12"/>
      <c r="K18" s="12"/>
      <c r="L18" s="12"/>
      <c r="M18" s="12"/>
      <c r="N18" s="12"/>
      <c r="O18" s="12"/>
    </row>
    <row r="19" spans="2:15" ht="19.899999999999999" customHeight="1" x14ac:dyDescent="0.25">
      <c r="B19" s="196" t="s">
        <v>17</v>
      </c>
      <c r="C19" s="196"/>
    </row>
    <row r="20" spans="2:15" x14ac:dyDescent="0.25">
      <c r="B20" s="13"/>
      <c r="C20" s="13"/>
      <c r="K20" s="12"/>
    </row>
    <row r="21" spans="2:15" ht="30" customHeight="1" x14ac:dyDescent="0.25">
      <c r="B21" s="11" t="s">
        <v>52</v>
      </c>
      <c r="C21" s="14"/>
      <c r="D21" s="14"/>
      <c r="E21" s="12"/>
      <c r="F21" s="12"/>
      <c r="G21" s="12"/>
      <c r="H21" s="12"/>
      <c r="I21" s="11" t="s">
        <v>2</v>
      </c>
      <c r="J21" s="11"/>
      <c r="K21" s="14"/>
      <c r="L21" s="15"/>
      <c r="M21" s="15"/>
    </row>
    <row r="22" spans="2:15" ht="30" customHeight="1" x14ac:dyDescent="0.25">
      <c r="B22" s="11" t="s">
        <v>1</v>
      </c>
      <c r="C22" s="14"/>
      <c r="D22" s="16"/>
      <c r="E22" s="12"/>
      <c r="F22" s="12"/>
      <c r="G22" s="12"/>
      <c r="H22" s="12"/>
      <c r="I22" s="11" t="s">
        <v>0</v>
      </c>
      <c r="J22" s="11"/>
      <c r="K22" s="16"/>
      <c r="L22" s="10"/>
      <c r="M22" s="10"/>
    </row>
    <row r="23" spans="2:15" ht="19.899999999999999" customHeight="1" x14ac:dyDescent="0.25">
      <c r="E23" s="12"/>
      <c r="F23" s="12"/>
      <c r="G23" s="12"/>
      <c r="H23" s="12"/>
      <c r="I23" s="12"/>
      <c r="J23" s="12"/>
      <c r="K23" s="12"/>
      <c r="L23" s="12"/>
      <c r="M23" s="12"/>
    </row>
    <row r="24" spans="2:15" ht="19.899999999999999" customHeight="1" x14ac:dyDescent="0.25">
      <c r="E24" s="12"/>
      <c r="F24" s="12"/>
      <c r="G24" s="12"/>
      <c r="H24" s="12"/>
      <c r="I24" s="12"/>
      <c r="J24" s="12"/>
      <c r="K24" s="12"/>
      <c r="L24" s="12"/>
      <c r="M24" s="12"/>
    </row>
    <row r="25" spans="2:15" ht="19.899999999999999" customHeight="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5" x14ac:dyDescent="0.25">
      <c r="B26" s="12"/>
      <c r="C26" s="12"/>
      <c r="D26" s="12"/>
      <c r="E26" s="12"/>
      <c r="F26" s="12"/>
      <c r="G26" s="12"/>
    </row>
  </sheetData>
  <mergeCells count="12">
    <mergeCell ref="M10:O10"/>
    <mergeCell ref="B19:C19"/>
    <mergeCell ref="A2:P2"/>
    <mergeCell ref="A3:P3"/>
    <mergeCell ref="A4:P4"/>
    <mergeCell ref="B7:O7"/>
    <mergeCell ref="B8:O8"/>
    <mergeCell ref="B10:B11"/>
    <mergeCell ref="C10:C11"/>
    <mergeCell ref="D10:F10"/>
    <mergeCell ref="G10:I10"/>
    <mergeCell ref="J10:L10"/>
  </mergeCells>
  <pageMargins left="0.31496062992125984" right="0.11811023622047245" top="0.35433070866141736" bottom="0.15748031496062992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TIME SHEET foursomes</vt:lpstr>
      <vt:lpstr>TIME SHEET singles</vt:lpstr>
      <vt:lpstr>CG foursomes</vt:lpstr>
      <vt:lpstr>CG singles</vt:lpstr>
      <vt:lpstr>GN foursomes</vt:lpstr>
      <vt:lpstr>GN singles</vt:lpstr>
      <vt:lpstr>MPU foursomes</vt:lpstr>
      <vt:lpstr>MPU singles</vt:lpstr>
      <vt:lpstr>NORTH W foursomes</vt:lpstr>
      <vt:lpstr> NORTH W singles</vt:lpstr>
      <vt:lpstr>TOTAL RESULTS</vt:lpstr>
      <vt:lpstr>Sheet1</vt:lpstr>
      <vt:lpstr>'CG foursomes'!Print_Area</vt:lpstr>
      <vt:lpstr>'CG singles'!Print_Area</vt:lpstr>
      <vt:lpstr>'GN singles'!Print_Area</vt:lpstr>
      <vt:lpstr>'MPU singles'!Print_Area</vt:lpstr>
      <vt:lpstr>'TIME SHEET singles'!Print_Area</vt:lpstr>
      <vt:lpstr>'TOTAL 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Coenie</dc:creator>
  <cp:lastModifiedBy>Coenie</cp:lastModifiedBy>
  <cp:lastPrinted>2018-04-29T04:05:33Z</cp:lastPrinted>
  <dcterms:created xsi:type="dcterms:W3CDTF">2017-04-26T09:47:44Z</dcterms:created>
  <dcterms:modified xsi:type="dcterms:W3CDTF">2018-04-30T12:09:31Z</dcterms:modified>
</cp:coreProperties>
</file>